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0490" windowHeight="7050"/>
  </bookViews>
  <sheets>
    <sheet name="Плитка на сером цементе" sheetId="13" r:id="rId1"/>
    <sheet name="Плитка на белом цементе" sheetId="14" r:id="rId2"/>
    <sheet name="Плитка Color Mix" sheetId="15" r:id="rId3"/>
    <sheet name="Борт" sheetId="16" r:id="rId4"/>
    <sheet name="Плита трамвайных путей" sheetId="12" r:id="rId5"/>
    <sheet name="ЖБИ" sheetId="11" r:id="rId6"/>
    <sheet name="ККС" sheetId="17" r:id="rId7"/>
    <sheet name="Асфальтогранулят" sheetId="10" r:id="rId8"/>
  </sheets>
  <definedNames>
    <definedName name="ПроизвольныйТекст" localSheetId="6">ККС!$B$69</definedName>
    <definedName name="СрокДействия" localSheetId="6">ККС!$B$70</definedName>
  </definedNames>
  <calcPr calcId="162913"/>
</workbook>
</file>

<file path=xl/calcChain.xml><?xml version="1.0" encoding="utf-8"?>
<calcChain xmlns="http://schemas.openxmlformats.org/spreadsheetml/2006/main">
  <c r="F63" i="17" l="1"/>
  <c r="F62" i="17"/>
  <c r="F61" i="17"/>
  <c r="F59" i="17"/>
  <c r="F58" i="17"/>
  <c r="F57" i="17"/>
  <c r="F55" i="17"/>
  <c r="F54" i="17"/>
  <c r="F53" i="17"/>
  <c r="F52" i="17"/>
  <c r="F50" i="17"/>
  <c r="F48" i="17"/>
  <c r="F47" i="17"/>
  <c r="F44" i="17"/>
  <c r="F43" i="17"/>
  <c r="F42" i="17"/>
  <c r="F41" i="17"/>
  <c r="F40" i="17"/>
  <c r="F39" i="17"/>
  <c r="F38" i="17"/>
  <c r="F37" i="17"/>
  <c r="F36" i="17"/>
  <c r="F35" i="17"/>
  <c r="F34" i="17"/>
  <c r="F33" i="17"/>
  <c r="F32" i="17"/>
  <c r="F31" i="17"/>
  <c r="F30" i="17"/>
  <c r="F29" i="17"/>
  <c r="F28" i="17"/>
  <c r="F27" i="17"/>
  <c r="F26" i="17"/>
  <c r="F25" i="17"/>
  <c r="F24" i="17"/>
  <c r="F23" i="17"/>
  <c r="F22" i="17"/>
  <c r="F21" i="17"/>
  <c r="F20" i="17"/>
  <c r="F19" i="17"/>
  <c r="F18" i="17"/>
  <c r="F17" i="17"/>
  <c r="F16" i="17"/>
  <c r="F15" i="17"/>
  <c r="F14" i="17"/>
  <c r="F13" i="17"/>
  <c r="F12" i="17"/>
  <c r="F11" i="17"/>
  <c r="F10" i="17"/>
  <c r="F9" i="17"/>
  <c r="F8" i="17"/>
  <c r="C162" i="11" l="1"/>
  <c r="C161" i="11"/>
  <c r="C159" i="11"/>
  <c r="C157" i="11"/>
  <c r="C156" i="11"/>
  <c r="C155" i="11"/>
  <c r="C154" i="11"/>
  <c r="C153" i="11"/>
  <c r="C151" i="11"/>
  <c r="C150" i="11"/>
  <c r="C149" i="11"/>
  <c r="C148" i="11"/>
  <c r="C147" i="11"/>
  <c r="C146" i="11"/>
  <c r="C145" i="11"/>
  <c r="C144" i="11"/>
  <c r="C143" i="11"/>
  <c r="C142" i="11"/>
  <c r="C141" i="11"/>
  <c r="C140" i="11"/>
  <c r="C139" i="11"/>
  <c r="C138" i="11"/>
  <c r="C137" i="11"/>
  <c r="C135" i="11"/>
  <c r="C134" i="11"/>
  <c r="C133" i="11"/>
  <c r="C132" i="11"/>
  <c r="C131" i="11"/>
  <c r="C130" i="11"/>
  <c r="C129" i="11"/>
  <c r="C128" i="11"/>
  <c r="C127" i="11"/>
  <c r="C126" i="11"/>
  <c r="C125" i="11"/>
  <c r="C123" i="11"/>
  <c r="C122" i="11"/>
  <c r="C121" i="11"/>
  <c r="C120" i="11"/>
  <c r="C119" i="11"/>
  <c r="C118" i="11"/>
  <c r="C117" i="11"/>
  <c r="C116" i="11"/>
  <c r="C115" i="11"/>
  <c r="C114" i="11"/>
  <c r="C113" i="11"/>
  <c r="C112" i="11"/>
  <c r="C111" i="11"/>
  <c r="C110" i="11"/>
  <c r="C109" i="11"/>
  <c r="C107" i="11"/>
  <c r="C106" i="11"/>
  <c r="C105" i="11"/>
  <c r="C104" i="11"/>
  <c r="C103" i="11"/>
  <c r="C102" i="11"/>
  <c r="C101" i="11"/>
  <c r="C100" i="11"/>
  <c r="C99" i="11"/>
  <c r="C98" i="11"/>
  <c r="C97" i="11"/>
  <c r="C96" i="11"/>
  <c r="C95" i="11"/>
  <c r="C94" i="11"/>
  <c r="C93" i="11"/>
  <c r="C92" i="11"/>
  <c r="C91" i="11"/>
  <c r="C90" i="11"/>
  <c r="C89" i="11"/>
  <c r="C88" i="11"/>
  <c r="C87" i="11"/>
  <c r="C86" i="11"/>
  <c r="C85" i="11"/>
  <c r="C84" i="11"/>
  <c r="C83" i="11"/>
  <c r="C82" i="11"/>
  <c r="C81" i="11"/>
  <c r="C80" i="11"/>
  <c r="C79" i="11"/>
  <c r="C78" i="11"/>
  <c r="C77" i="11"/>
  <c r="C76" i="11"/>
  <c r="C75" i="11"/>
  <c r="C74" i="11"/>
  <c r="C72" i="11"/>
  <c r="C70" i="11"/>
  <c r="C69" i="11"/>
  <c r="C67" i="11"/>
  <c r="C64" i="11"/>
  <c r="C63" i="11"/>
  <c r="C62" i="11"/>
  <c r="C61" i="11"/>
  <c r="C60" i="11"/>
  <c r="C59" i="11"/>
  <c r="C57" i="11"/>
  <c r="C56" i="11"/>
  <c r="C55" i="11"/>
  <c r="C53" i="11"/>
  <c r="C52" i="11"/>
  <c r="C51" i="11"/>
  <c r="C49" i="11"/>
  <c r="C48" i="11"/>
  <c r="C47" i="11"/>
  <c r="C46" i="11"/>
  <c r="C45" i="11"/>
  <c r="C44" i="11"/>
  <c r="C43" i="11"/>
  <c r="C42" i="11"/>
  <c r="C41" i="11"/>
  <c r="C39" i="11"/>
  <c r="C38" i="11"/>
  <c r="C37" i="11"/>
  <c r="C36" i="11"/>
  <c r="C35" i="11"/>
  <c r="C34" i="11"/>
  <c r="C33" i="11"/>
  <c r="C32" i="11"/>
  <c r="C31" i="11"/>
  <c r="C29" i="11"/>
  <c r="C28" i="11"/>
  <c r="C27" i="11"/>
  <c r="C26" i="11"/>
  <c r="C25" i="11"/>
  <c r="C23" i="11"/>
  <c r="C22" i="11"/>
  <c r="C21" i="11"/>
  <c r="C20" i="11"/>
  <c r="C19" i="11"/>
  <c r="C18" i="11"/>
  <c r="C16" i="11"/>
  <c r="C15" i="11"/>
  <c r="C14" i="11"/>
  <c r="C13" i="11"/>
  <c r="C12" i="11"/>
  <c r="C11" i="11"/>
  <c r="C10" i="11"/>
  <c r="C9" i="11"/>
  <c r="C8" i="11"/>
  <c r="C7" i="11"/>
</calcChain>
</file>

<file path=xl/sharedStrings.xml><?xml version="1.0" encoding="utf-8"?>
<sst xmlns="http://schemas.openxmlformats.org/spreadsheetml/2006/main" count="617" uniqueCount="379">
  <si>
    <t xml:space="preserve">Название изделия </t>
  </si>
  <si>
    <t>Изображение</t>
  </si>
  <si>
    <t>Марка изделия</t>
  </si>
  <si>
    <t>Размеры, мм</t>
  </si>
  <si>
    <t>На поддоне</t>
  </si>
  <si>
    <t>Цена за 1 м.кв. с НДС, руб. BYN</t>
  </si>
  <si>
    <t>L</t>
  </si>
  <si>
    <t>B</t>
  </si>
  <si>
    <t>H</t>
  </si>
  <si>
    <t>шт</t>
  </si>
  <si>
    <t>м.кв.</t>
  </si>
  <si>
    <t>т</t>
  </si>
  <si>
    <t>серая</t>
  </si>
  <si>
    <t>чёрная</t>
  </si>
  <si>
    <t>жёлтая</t>
  </si>
  <si>
    <t>коричневая</t>
  </si>
  <si>
    <t>красная</t>
  </si>
  <si>
    <t>зелёная</t>
  </si>
  <si>
    <t>"Прямоугольный камень"</t>
  </si>
  <si>
    <t>"Антик" (рифленая с прямой фаской"</t>
  </si>
  <si>
    <t>"Камень угловой"</t>
  </si>
  <si>
    <t>"Крестообразный камень"</t>
  </si>
  <si>
    <t>"Урико Сити" (с тонкой фаской)</t>
  </si>
  <si>
    <t>"Урико" (гладкая с полукруглой фаской)</t>
  </si>
  <si>
    <t>"Урико"  (рифленая с полукруглой фаской)</t>
  </si>
  <si>
    <t>"Ромб"</t>
  </si>
  <si>
    <t>"Катушка"</t>
  </si>
  <si>
    <t>"Новая волна" (малая)</t>
  </si>
  <si>
    <t>"Новая волна" (большая)</t>
  </si>
  <si>
    <t>Крупноформатная плитка "Мегаполис"</t>
  </si>
  <si>
    <t>П20.10.6 м-ад-2 В22,5</t>
  </si>
  <si>
    <t>П20.10.8 м-ад-2 В22,5</t>
  </si>
  <si>
    <t>П24.16.6 м-ад-А В22,5</t>
  </si>
  <si>
    <t>П16.8.6 м-ад-А В22,5</t>
  </si>
  <si>
    <t>К16.16.6 м-ад-А В22,5</t>
  </si>
  <si>
    <t>П24.16.8 м-ад-С В22,5</t>
  </si>
  <si>
    <t>К16.16.8 м-ад-С В22,5</t>
  </si>
  <si>
    <t>П16.8.8 м-ад-С В22,5</t>
  </si>
  <si>
    <t>П16.12.8 м-ад-С В22,5</t>
  </si>
  <si>
    <t>П24.16.8 м-ад-П В22,5</t>
  </si>
  <si>
    <t>К16.16.8 м-ад-П В22,5</t>
  </si>
  <si>
    <t>П16.12.8 м-ад-П В22,5</t>
  </si>
  <si>
    <t>П16.8.8 м-ад-П В22,5</t>
  </si>
  <si>
    <t>П24.16.8 м-ад-Р В22,5</t>
  </si>
  <si>
    <t>К16.16.8 м-ад-Р В22,5</t>
  </si>
  <si>
    <t>П16.12.8 м-ад-Р В22,5</t>
  </si>
  <si>
    <t>П16.8.8 м-ад-Р В22,5</t>
  </si>
  <si>
    <t>18Ф20.20.8 м-ад-1 В22,5</t>
  </si>
  <si>
    <t>К10.10.8 м-ад-2 В22,5</t>
  </si>
  <si>
    <t>13Ф24.22.8 м-ад-1 В22,5</t>
  </si>
  <si>
    <t>1Д13Ф22.12.8 м-ад В22,5</t>
  </si>
  <si>
    <t>П60.30.8М-ад-Т В30</t>
  </si>
  <si>
    <t>*Водопоглощение  - не более 6%</t>
  </si>
  <si>
    <t>Государственное предприятие «Управление дорожно-мостового строительства и благоустройства Мингорисполкома»</t>
  </si>
  <si>
    <t>220075, г. Минск, ул. Промышленная, 7</t>
  </si>
  <si>
    <t xml:space="preserve">Тротуарная плитка на сером цементе </t>
  </si>
  <si>
    <t>*Морозостойкость - F250</t>
  </si>
  <si>
    <t>Срок возврата поддона: 90 календарных дней.</t>
  </si>
  <si>
    <t>Возврат денежных средств за поддоны: 15 календарных дней со дня возврата тары.</t>
  </si>
  <si>
    <t>Отдел маркетинга и сбыта:</t>
  </si>
  <si>
    <t xml:space="preserve">e-mail: </t>
  </si>
  <si>
    <t>market@udms.by - для юридических лиц и ИП</t>
  </si>
  <si>
    <t>sale_people@udms.by - для физических лиц</t>
  </si>
  <si>
    <t>Залоговая стоимость поддона: 14,78 руб. BYN без НДС - для плитки; 11,96 руб. BYN без НДС - для борта.</t>
  </si>
  <si>
    <t xml:space="preserve">Тротуарная плитка на белом цементе </t>
  </si>
  <si>
    <t>белая</t>
  </si>
  <si>
    <t>синяя</t>
  </si>
  <si>
    <t xml:space="preserve">Тротуарная плитка "COLOR MIX" </t>
  </si>
  <si>
    <t>"Антинея"</t>
  </si>
  <si>
    <t>"Винные листья"</t>
  </si>
  <si>
    <t>"Египет"</t>
  </si>
  <si>
    <t>"Капучино"</t>
  </si>
  <si>
    <t>"Кафель"</t>
  </si>
  <si>
    <t>"Луговая трава"</t>
  </si>
  <si>
    <t>"Осенние листья"</t>
  </si>
  <si>
    <t>"Пламя"</t>
  </si>
  <si>
    <t>"Солнце"</t>
  </si>
  <si>
    <t>"Старая Италия"</t>
  </si>
  <si>
    <t>"Закат"</t>
  </si>
  <si>
    <t>"Ракушечник"</t>
  </si>
  <si>
    <t>"Вулкан"</t>
  </si>
  <si>
    <t>Бортовой камень</t>
  </si>
  <si>
    <t>Цвет</t>
  </si>
  <si>
    <t>Объём изделия, м куб.</t>
  </si>
  <si>
    <t>Масса 1 шт.</t>
  </si>
  <si>
    <t>Кол-во на поддоне, шт.</t>
  </si>
  <si>
    <t>Масса с поддоном, т</t>
  </si>
  <si>
    <t>Цена за 1 шт. с НДС, руб. BYN</t>
  </si>
  <si>
    <t>БРТ 100.20.8</t>
  </si>
  <si>
    <t>БР 100.30.15</t>
  </si>
  <si>
    <t>БР 100.30.18</t>
  </si>
  <si>
    <t>БР 100.60.20</t>
  </si>
  <si>
    <t>Борт криволинейный БК 80.30.18.6 (R=6 м)</t>
  </si>
  <si>
    <t>серый</t>
  </si>
  <si>
    <t>красный</t>
  </si>
  <si>
    <t>коричневый</t>
  </si>
  <si>
    <t>жёлтый</t>
  </si>
  <si>
    <t>сайт:</t>
  </si>
  <si>
    <t>www.udms.by</t>
  </si>
  <si>
    <t>К30.30.8М-ад-Т В30</t>
  </si>
  <si>
    <t>19Ф33.20.8 м-ад-1 В22,5</t>
  </si>
  <si>
    <t>1Ф20.16.8 м-ад-2 В22,5</t>
  </si>
  <si>
    <t>41Ф26.11.8 м-ад В22,5</t>
  </si>
  <si>
    <t>42Ф26.21.8 м-ад В22,5</t>
  </si>
  <si>
    <t>П20.10.9МВЦж-ад Т.н. В30</t>
  </si>
  <si>
    <t>П20.10.9МВЦж-ад Т.п. В30</t>
  </si>
  <si>
    <t>Плитка тактильная предупреждающая</t>
  </si>
  <si>
    <t>Плитка тактильная направляющая</t>
  </si>
  <si>
    <t>−</t>
  </si>
  <si>
    <t>220075 г. Минск, ул. Промышленная, 7</t>
  </si>
  <si>
    <t>Наименование изделия</t>
  </si>
  <si>
    <t>Технические характеристики:</t>
  </si>
  <si>
    <t>тел.(8 017) 345 56 79</t>
  </si>
  <si>
    <t>факс (8 017) 345 59 25</t>
  </si>
  <si>
    <t>е-mail: market@udms.by</t>
  </si>
  <si>
    <t>сайт: udms.by</t>
  </si>
  <si>
    <t xml:space="preserve">Действует с 08.07.2019 г. </t>
  </si>
  <si>
    <t>220075 г. Минск, ул. Промышленная, 7    Прайс-лист для прочего строительства</t>
  </si>
  <si>
    <t>№</t>
  </si>
  <si>
    <t xml:space="preserve">  Наименование изделий</t>
  </si>
  <si>
    <t>Стойки центрифугированные (С35/45 F150 W2)</t>
  </si>
  <si>
    <t>Стойка центрифугированная СКЦ 12-34с</t>
  </si>
  <si>
    <t>Стойка центрифугированная СКЦ 12-51с</t>
  </si>
  <si>
    <t>Стойка центрифугированная СКЦ 12-76с</t>
  </si>
  <si>
    <t>Стойка центрифугированная СКЦ 12-76с-б</t>
  </si>
  <si>
    <t>Стойка центрифугированная СКЦ 12-102с</t>
  </si>
  <si>
    <t>Стойка центрифугированная СКЦ 12-102с-б</t>
  </si>
  <si>
    <t>Стойка центрифугированная СКЦ 12-127с</t>
  </si>
  <si>
    <t>Стойка центрифугированная СКЦ 12-153с</t>
  </si>
  <si>
    <t>Стойка центрифугированная СКЦ 12-178с</t>
  </si>
  <si>
    <t>Стойка центрифугированная СКЦ 12-10с</t>
  </si>
  <si>
    <t xml:space="preserve">    Трубы безнапорные (С25/30 F150 W4)</t>
  </si>
  <si>
    <t xml:space="preserve">  Т 50.50.2 </t>
  </si>
  <si>
    <t xml:space="preserve">  Т 50.50.3</t>
  </si>
  <si>
    <t xml:space="preserve">  Т 60.50.2 </t>
  </si>
  <si>
    <t xml:space="preserve">  Т 60.50.3 </t>
  </si>
  <si>
    <t xml:space="preserve">  ТБ 80.50.2</t>
  </si>
  <si>
    <t xml:space="preserve">  ТБ 80.50.3 </t>
  </si>
  <si>
    <t>Кольца стеновые (С16/20 F100 W2)</t>
  </si>
  <si>
    <t xml:space="preserve">  КС 10.9-10-А </t>
  </si>
  <si>
    <t xml:space="preserve">  КС 10.6-10-А </t>
  </si>
  <si>
    <t xml:space="preserve">  КС 15.9-12-А </t>
  </si>
  <si>
    <t xml:space="preserve">  КС 15.6-12-А </t>
  </si>
  <si>
    <t xml:space="preserve">  КС 7.3-10-А </t>
  </si>
  <si>
    <t>Кольца стеновые фальцевые (С16/20 F100 W2)</t>
  </si>
  <si>
    <t xml:space="preserve">  КСф 7.3-10-А </t>
  </si>
  <si>
    <t xml:space="preserve">  КСф 7.6-10-А </t>
  </si>
  <si>
    <t xml:space="preserve">  КСф 7.9-12-А </t>
  </si>
  <si>
    <t xml:space="preserve">  КСф 10.6-12-А </t>
  </si>
  <si>
    <t xml:space="preserve">  КСф 10.9-10-А </t>
  </si>
  <si>
    <t xml:space="preserve">  КСф 15.6-12-А </t>
  </si>
  <si>
    <t xml:space="preserve">  КСф 15.9-12-А </t>
  </si>
  <si>
    <t xml:space="preserve">  КСф 20.6-15-А </t>
  </si>
  <si>
    <t xml:space="preserve">  КСф 20.9-15-А </t>
  </si>
  <si>
    <t>Плиты перекрытия колодцев и тонелей (С16/20 F100 W4)</t>
  </si>
  <si>
    <t xml:space="preserve">ПП 10-1 </t>
  </si>
  <si>
    <t xml:space="preserve">ПП 10-2 </t>
  </si>
  <si>
    <t xml:space="preserve">ПП 15-1  </t>
  </si>
  <si>
    <t xml:space="preserve">ПП 15-2 </t>
  </si>
  <si>
    <t xml:space="preserve">ПП 20-1 </t>
  </si>
  <si>
    <t xml:space="preserve">ПП 20-2 </t>
  </si>
  <si>
    <t xml:space="preserve">ПО-2 </t>
  </si>
  <si>
    <t xml:space="preserve">ПО-3 </t>
  </si>
  <si>
    <t xml:space="preserve">ПО-4 </t>
  </si>
  <si>
    <t>Плиты днища колодцев (С16/20 F100 W4)</t>
  </si>
  <si>
    <t xml:space="preserve">ПДн-10 </t>
  </si>
  <si>
    <t xml:space="preserve">ПДн-15 </t>
  </si>
  <si>
    <t xml:space="preserve">ПДн-20 </t>
  </si>
  <si>
    <t>Кольцо опорное (С16/20 F100 W4)</t>
  </si>
  <si>
    <t>КО-6</t>
  </si>
  <si>
    <t>КО-7</t>
  </si>
  <si>
    <t>КО-8</t>
  </si>
  <si>
    <t>Колодцы дождеприемников (С20/25 F150 W4)</t>
  </si>
  <si>
    <t>ВБ 9.8.5 (ВБД-1)</t>
  </si>
  <si>
    <t>СБ 9.8.5 (СБД-1)</t>
  </si>
  <si>
    <t>СБ 9.8.5-о.R16,5 (СБД-2)</t>
  </si>
  <si>
    <t>СБ 9.8.3 (СБД-3)</t>
  </si>
  <si>
    <t>НБ 9.8.5-о.R19,2 (НБД-1)</t>
  </si>
  <si>
    <t>НБ 9.8.5-о.R19,2х2 (НБД-2)</t>
  </si>
  <si>
    <t>НБ 9.8.5-о.R31х2 (НБД-2а)</t>
  </si>
  <si>
    <t>-</t>
  </si>
  <si>
    <t>Плита дождеприемника (С20/25 F150 W4)</t>
  </si>
  <si>
    <t xml:space="preserve">П 12.9.10 (П-1) </t>
  </si>
  <si>
    <t>Панели ограды (С25/30 F150 W2)</t>
  </si>
  <si>
    <t xml:space="preserve">  П-5В </t>
  </si>
  <si>
    <t xml:space="preserve">  П-6В </t>
  </si>
  <si>
    <t>Фундамент панели ограды (С25/30 F100 W2)</t>
  </si>
  <si>
    <t>Фундаменты Ф-1</t>
  </si>
  <si>
    <t>Лотки (С20/25 F100 W4)</t>
  </si>
  <si>
    <t xml:space="preserve">  Л 4-8 </t>
  </si>
  <si>
    <t xml:space="preserve">  Л 4-8 1/2</t>
  </si>
  <si>
    <t xml:space="preserve">  Л 4д-8</t>
  </si>
  <si>
    <t xml:space="preserve">  Л 4-15 </t>
  </si>
  <si>
    <t xml:space="preserve">  Л 4-15 1/2</t>
  </si>
  <si>
    <t xml:space="preserve">  Л 4д-15</t>
  </si>
  <si>
    <t xml:space="preserve">  Л 6-8 </t>
  </si>
  <si>
    <t xml:space="preserve">  Л 6-8 1/2 </t>
  </si>
  <si>
    <t xml:space="preserve">  Л 6д-8</t>
  </si>
  <si>
    <t xml:space="preserve">  Л 7-8 </t>
  </si>
  <si>
    <t xml:space="preserve">  Л 7-8 1/2</t>
  </si>
  <si>
    <t xml:space="preserve">  Л 7д-8</t>
  </si>
  <si>
    <t xml:space="preserve">  Л 7-15</t>
  </si>
  <si>
    <t xml:space="preserve">  Л 7-15 1/2</t>
  </si>
  <si>
    <t xml:space="preserve">  Л 7д-15</t>
  </si>
  <si>
    <t xml:space="preserve">  Л 11-8 </t>
  </si>
  <si>
    <t xml:space="preserve">  Л 11-8 1/2</t>
  </si>
  <si>
    <t xml:space="preserve">  Л 11д-8 </t>
  </si>
  <si>
    <t xml:space="preserve">  Л 15-8 </t>
  </si>
  <si>
    <t xml:space="preserve">  Л 15-8 1/2</t>
  </si>
  <si>
    <t xml:space="preserve">  Л 15д-8 </t>
  </si>
  <si>
    <t xml:space="preserve">  Л 16-8 1/2</t>
  </si>
  <si>
    <t xml:space="preserve">  Л 16д-8 </t>
  </si>
  <si>
    <t xml:space="preserve">  Л 16-11 1/2</t>
  </si>
  <si>
    <t xml:space="preserve">  Л 16д-11 </t>
  </si>
  <si>
    <t xml:space="preserve">  Л 23-8 1/2</t>
  </si>
  <si>
    <t xml:space="preserve">  Л 23д-8 </t>
  </si>
  <si>
    <t xml:space="preserve">  Л 23-11 1/2</t>
  </si>
  <si>
    <t xml:space="preserve">  Л 23д-11 </t>
  </si>
  <si>
    <t xml:space="preserve">  Л 24-11 1/2</t>
  </si>
  <si>
    <t xml:space="preserve">  Л 36-8 1/2</t>
  </si>
  <si>
    <t xml:space="preserve">  Л 36д-8 </t>
  </si>
  <si>
    <t xml:space="preserve">  Л 36-11 1/2</t>
  </si>
  <si>
    <t xml:space="preserve">  Л 36д-11 </t>
  </si>
  <si>
    <t>Плиты перекрытия лотков (С20/25 F100 W4)</t>
  </si>
  <si>
    <t xml:space="preserve">  П 5-8 </t>
  </si>
  <si>
    <t xml:space="preserve">  П 5д-8 </t>
  </si>
  <si>
    <t xml:space="preserve">  П 6-15 </t>
  </si>
  <si>
    <t xml:space="preserve">  П 8-8</t>
  </si>
  <si>
    <t xml:space="preserve">  П 8д-8 </t>
  </si>
  <si>
    <t xml:space="preserve">  П 8-11</t>
  </si>
  <si>
    <t xml:space="preserve">  П 8д-11 </t>
  </si>
  <si>
    <t xml:space="preserve">  П 11-8</t>
  </si>
  <si>
    <t xml:space="preserve">  П 11д-8</t>
  </si>
  <si>
    <t xml:space="preserve">  П 12-12</t>
  </si>
  <si>
    <t xml:space="preserve">  П 12-15</t>
  </si>
  <si>
    <t xml:space="preserve">  П 15д-8</t>
  </si>
  <si>
    <t xml:space="preserve">  П 19д-15</t>
  </si>
  <si>
    <t xml:space="preserve">  П 21д-8</t>
  </si>
  <si>
    <t xml:space="preserve">  П 22-15</t>
  </si>
  <si>
    <t>Плиты подземных пешеходных переходов (С20/25 F200 W6)</t>
  </si>
  <si>
    <t xml:space="preserve">ПП 44.15.30 (ПТ-П6) </t>
  </si>
  <si>
    <t xml:space="preserve">ПП 34.15.30 (ПТ-П5) </t>
  </si>
  <si>
    <t xml:space="preserve">ПП 84.15.57 (ПТ-П4) </t>
  </si>
  <si>
    <t xml:space="preserve">ПП 64.15.45 (ПТ-П3) </t>
  </si>
  <si>
    <t xml:space="preserve">ПД 15.44.20 (ПТ-Д3) </t>
  </si>
  <si>
    <t xml:space="preserve">СЭ 30.6/27.5/20-у (ПТ-С1У) </t>
  </si>
  <si>
    <t xml:space="preserve">СЭ 30.6/27.5/20 (ПТ-С1) </t>
  </si>
  <si>
    <t xml:space="preserve">ПД 15.64.20 (ПТ-Д4) </t>
  </si>
  <si>
    <t xml:space="preserve">ПД 30.14.20 (ПТ-Д1) </t>
  </si>
  <si>
    <t xml:space="preserve">СЭд 10.6/27.5/20/20 (ПТ-С4) </t>
  </si>
  <si>
    <t xml:space="preserve">ПД 30.24.20 (ПТ-Д2) </t>
  </si>
  <si>
    <t>Фундаментные блоки* (на щебне) (С8/10 F50)</t>
  </si>
  <si>
    <t xml:space="preserve"> ФБС 24-3-6</t>
  </si>
  <si>
    <t xml:space="preserve"> ФБС 24-4-6</t>
  </si>
  <si>
    <t xml:space="preserve"> ФБС 24-5-6</t>
  </si>
  <si>
    <t xml:space="preserve"> ФБС 24-6-6</t>
  </si>
  <si>
    <t xml:space="preserve"> ФБС 12-3-6</t>
  </si>
  <si>
    <t xml:space="preserve"> ФБС 12-4-6 </t>
  </si>
  <si>
    <t xml:space="preserve"> ФБС 12-5-6</t>
  </si>
  <si>
    <t xml:space="preserve"> ФБС 12-6-6</t>
  </si>
  <si>
    <t xml:space="preserve"> ФБС 12-4-3 </t>
  </si>
  <si>
    <t xml:space="preserve"> ФБС 12-5-3</t>
  </si>
  <si>
    <t xml:space="preserve"> ФБС 12-6-3</t>
  </si>
  <si>
    <t xml:space="preserve"> ФБС 9-3-6 </t>
  </si>
  <si>
    <t xml:space="preserve"> ФБС 9-4-6</t>
  </si>
  <si>
    <t xml:space="preserve"> ФБС 9-5-6</t>
  </si>
  <si>
    <t xml:space="preserve"> ФБС 9-6-6</t>
  </si>
  <si>
    <t>Балки (С20/25 F100 W4)</t>
  </si>
  <si>
    <t xml:space="preserve">Б-1 М350 </t>
  </si>
  <si>
    <t xml:space="preserve">Б-2 М350 </t>
  </si>
  <si>
    <t xml:space="preserve">Б-6 М350 </t>
  </si>
  <si>
    <t xml:space="preserve">Б-7 М350 </t>
  </si>
  <si>
    <t xml:space="preserve">Б-8 М350 </t>
  </si>
  <si>
    <t>Плиты дорожные (С25/30 F200 W4)</t>
  </si>
  <si>
    <t>Плита дорожная 2ПП30.18.30</t>
  </si>
  <si>
    <t>Опорные подушки (С16/20 F100 W4)</t>
  </si>
  <si>
    <t>ОП-1</t>
  </si>
  <si>
    <t>ОП-2</t>
  </si>
  <si>
    <t xml:space="preserve">  </t>
  </si>
  <si>
    <t xml:space="preserve">           </t>
  </si>
  <si>
    <t xml:space="preserve">        Отдел маркетинга и сбыта т. 345-56-79, 344 19 98 т./ф. 345-59-25  e-mail: omisudms@tut.by</t>
  </si>
  <si>
    <t xml:space="preserve">             </t>
  </si>
  <si>
    <t>Сайт: UDMS.BY</t>
  </si>
  <si>
    <t xml:space="preserve">                               БОРТОВОЙ КАМЕНЬ</t>
  </si>
  <si>
    <t xml:space="preserve">АСФАЛЬТОГРАНУЛЯТ 
</t>
  </si>
  <si>
    <t>Единица измерения</t>
  </si>
  <si>
    <t>Стоимость с учетом НДС, руб. BYN</t>
  </si>
  <si>
    <t>Асфальтогранулят</t>
  </si>
  <si>
    <t>тн</t>
  </si>
  <si>
    <r>
      <rPr>
        <sz val="16"/>
        <color indexed="12"/>
        <rFont val="Arial"/>
        <family val="2"/>
        <charset val="204"/>
      </rPr>
      <t xml:space="preserve">                                                              </t>
    </r>
    <r>
      <rPr>
        <u/>
        <sz val="16"/>
        <color indexed="12"/>
        <rFont val="Arial"/>
        <family val="2"/>
        <charset val="204"/>
      </rPr>
      <t xml:space="preserve"> www.udms.by</t>
    </r>
  </si>
  <si>
    <t>Действует с 08.07.2019</t>
  </si>
  <si>
    <t>№ п/п</t>
  </si>
  <si>
    <t>Обозначение по рабочим чертежам</t>
  </si>
  <si>
    <t>Ед. измерения</t>
  </si>
  <si>
    <t>Цена за 1 шт. без НДС, руб. BYN</t>
  </si>
  <si>
    <t>Колодцы кабельной связи</t>
  </si>
  <si>
    <t>ККС-5-1</t>
  </si>
  <si>
    <t>ККС 30.16.10-1</t>
  </si>
  <si>
    <t>шт.</t>
  </si>
  <si>
    <r>
      <t>ККС-5-1 комплект без люка</t>
    </r>
    <r>
      <rPr>
        <b/>
        <sz val="10"/>
        <rFont val="Arial Cyr"/>
        <charset val="204"/>
      </rPr>
      <t xml:space="preserve"> *</t>
    </r>
  </si>
  <si>
    <t>компл.</t>
  </si>
  <si>
    <t>ККС-5-1 комплект с люком типа "Т" с ЗЗУ</t>
  </si>
  <si>
    <t>ККС-5-2</t>
  </si>
  <si>
    <t>ККС 30.16.10-2</t>
  </si>
  <si>
    <t>ККС-5-2 комплект без люка *</t>
  </si>
  <si>
    <t>ККС-5-2 комплект с люком типа "Л" с ЗЗУ</t>
  </si>
  <si>
    <t>ККС-5-2 комплект с люком типа "С" с ЗЗУ</t>
  </si>
  <si>
    <t>ККС-4-1</t>
  </si>
  <si>
    <t>ККС 24.13.20-1</t>
  </si>
  <si>
    <t>ККС-4-1 комплект без люка *</t>
  </si>
  <si>
    <t>ККС-4-1 комплект с люком типа "Т" с ЗЗУ</t>
  </si>
  <si>
    <t>ККС-4-2</t>
  </si>
  <si>
    <t>ККС 24.13.20-2</t>
  </si>
  <si>
    <t>ККС-4-2 комплект без люка *</t>
  </si>
  <si>
    <t>ККС-4-2 комплект с люком типа "Л" с ЗЗУ</t>
  </si>
  <si>
    <t>ККС-4-2 комплект с люком типа "С" с ЗЗУ</t>
  </si>
  <si>
    <t>ККС-3-1</t>
  </si>
  <si>
    <t>ККС 20.12.18-1</t>
  </si>
  <si>
    <t>ККС-3-1 комплект без люка *</t>
  </si>
  <si>
    <t>ККС-3-1 комплект с люком типа "Т" с ЗЗУ</t>
  </si>
  <si>
    <t>ККС-3-2</t>
  </si>
  <si>
    <t>ККС 20.12.18-2</t>
  </si>
  <si>
    <t>ККС-3-2 комплект без люка *</t>
  </si>
  <si>
    <t>ККС-3-2 комплект с люком типа "Л" с ЗЗУ</t>
  </si>
  <si>
    <t>ККС-3-2 комплект с люком типа "С" с ЗЗУ</t>
  </si>
  <si>
    <t>ККС-2-1</t>
  </si>
  <si>
    <t>ККС 13.10.18-1</t>
  </si>
  <si>
    <t>ККС-2-1 комплект без люка *</t>
  </si>
  <si>
    <t>ККС-2-1 комплект с люком типа "Т" с ЗЗУ</t>
  </si>
  <si>
    <t>ККС-2-2</t>
  </si>
  <si>
    <t>ККС 13.10.18-2</t>
  </si>
  <si>
    <t>ККС-2-2 комплект без люка *</t>
  </si>
  <si>
    <t>ККС-2-2 комплект с люком типа "Л" с ЗЗУ</t>
  </si>
  <si>
    <t>ККС-2-2 комплект с люком типа "С" с ЗЗУ</t>
  </si>
  <si>
    <t xml:space="preserve">      К 6.6.6-2 (ККС-1)</t>
  </si>
  <si>
    <t>К 6.6.6-2</t>
  </si>
  <si>
    <t xml:space="preserve">      К 6.6.6-2 (ККС-1) в комплекте плита ПП 9.9(2)</t>
  </si>
  <si>
    <t xml:space="preserve">      К 6.6.6-2 (ККС-1) в комплекте с плитой ПП 9.9(2) и люком ГТС типа "Л"</t>
  </si>
  <si>
    <t xml:space="preserve">ПП 9.9(2) </t>
  </si>
  <si>
    <t>ПП 9.9</t>
  </si>
  <si>
    <t>ПП 9.9(1) со встроенным люком ГТС типа "Л"</t>
  </si>
  <si>
    <t>ПП 9.9(2) в комплекте с люком ГТС типа "С"</t>
  </si>
  <si>
    <t>Комплектующие для ККС (отпускаются только при заказе ККС)</t>
  </si>
  <si>
    <t xml:space="preserve">                      Кронштейны</t>
  </si>
  <si>
    <t>Кронштейн телефонных колодцев связи (0,6м)</t>
  </si>
  <si>
    <t>Кронштейн телефонных колодцев связи (1,3 м)</t>
  </si>
  <si>
    <t xml:space="preserve">                      Ерши </t>
  </si>
  <si>
    <t>Ерш телефонных колодцев связи</t>
  </si>
  <si>
    <r>
      <t xml:space="preserve">                      Люки чугунные </t>
    </r>
    <r>
      <rPr>
        <b/>
        <sz val="10"/>
        <rFont val="Century Gothic"/>
        <family val="2"/>
        <charset val="204"/>
      </rPr>
      <t>(цена может менятся в зависимости от партии товара</t>
    </r>
    <r>
      <rPr>
        <b/>
        <sz val="11"/>
        <rFont val="Century Gothic"/>
        <family val="2"/>
        <charset val="204"/>
      </rPr>
      <t>)</t>
    </r>
  </si>
  <si>
    <t>Люк телефонной канализации типа "Л" с ЗЗУ</t>
  </si>
  <si>
    <t xml:space="preserve">Люк телефонной канализации типа "С" с ЗЗУ </t>
  </si>
  <si>
    <t xml:space="preserve">Люк телефонной канализации типа "Т" с ЗЗУ </t>
  </si>
  <si>
    <t>Крышка (внутренняя) для люка типа Л</t>
  </si>
  <si>
    <r>
      <t xml:space="preserve">                      Консоли </t>
    </r>
    <r>
      <rPr>
        <b/>
        <sz val="10"/>
        <rFont val="Century Gothic"/>
        <family val="2"/>
        <charset val="204"/>
      </rPr>
      <t>(без болтов)</t>
    </r>
  </si>
  <si>
    <t xml:space="preserve">Консоль 1-местная ККЧ-1 </t>
  </si>
  <si>
    <t xml:space="preserve">Консоль 2-местная ККЧ-2 </t>
  </si>
  <si>
    <t xml:space="preserve">Консоль 3-местная ККЧ-3 </t>
  </si>
  <si>
    <t xml:space="preserve">                      Кольца опорные</t>
  </si>
  <si>
    <t xml:space="preserve">      * Комплект включает: ерши, кронштейны, шайбы и гайки.</t>
  </si>
  <si>
    <r>
      <t>Оплата:</t>
    </r>
    <r>
      <rPr>
        <sz val="11"/>
        <rFont val="Times New Roman"/>
        <family val="1"/>
        <charset val="204"/>
      </rPr>
      <t xml:space="preserve"> на условиях 100% предоплаты путем безналичного расчета в течение 3 дней с момента подписания  договора. Возможны иные условия оплаты, по договоренности с Покупателем.</t>
    </r>
  </si>
  <si>
    <r>
      <t>Срок поставки</t>
    </r>
    <r>
      <rPr>
        <sz val="11"/>
        <rFont val="Times New Roman"/>
        <family val="1"/>
        <charset val="204"/>
      </rPr>
      <t>: в течение 30 календарных дней с момента предоплаты. Возможны иные условия поставки, по договоренности с Покупателем.</t>
    </r>
  </si>
  <si>
    <r>
      <t>Условия поставки:</t>
    </r>
    <r>
      <rPr>
        <sz val="11"/>
        <rFont val="Times New Roman"/>
        <family val="1"/>
        <charset val="204"/>
      </rPr>
      <t xml:space="preserve"> самовывоз со склада Поставщика (г. Минск, ул. Промышленная,7). </t>
    </r>
  </si>
  <si>
    <t xml:space="preserve"> </t>
  </si>
  <si>
    <t>Название изделия</t>
  </si>
  <si>
    <t>Цена за 1 шт с НДС, руб.</t>
  </si>
  <si>
    <t>Плита верхнего покрытия трамвайных путей</t>
  </si>
  <si>
    <t>ПБТ 6.5.12-54</t>
  </si>
  <si>
    <t>*Класс бетона -  В30</t>
  </si>
  <si>
    <t>*Истираемость - 0,7 г/см кв.</t>
  </si>
  <si>
    <t>*Водопоглащение - не более 6%</t>
  </si>
  <si>
    <r>
      <t>Срок возврата поддона:</t>
    </r>
    <r>
      <rPr>
        <sz val="22"/>
        <rFont val="Times New Roman"/>
        <family val="1"/>
        <charset val="204"/>
      </rPr>
      <t xml:space="preserve"> 90 календарных дней.</t>
    </r>
  </si>
  <si>
    <r>
      <t>Возврат денежных средств за поддоны:</t>
    </r>
    <r>
      <rPr>
        <sz val="22"/>
        <rFont val="Times New Roman"/>
        <family val="1"/>
        <charset val="204"/>
      </rPr>
      <t xml:space="preserve"> 15 календарных дней со дня возврата тары.</t>
    </r>
  </si>
  <si>
    <t>Действует с 01.04.2020</t>
  </si>
  <si>
    <t>белый</t>
  </si>
  <si>
    <t>черный</t>
  </si>
  <si>
    <t>220075, г. Минск, ул. Промышленная, 7  Прайс-лист для прочего строительства</t>
  </si>
  <si>
    <t>ККС 13.10.16-1</t>
  </si>
  <si>
    <t>действует с 01.04.2020</t>
  </si>
  <si>
    <r>
      <t>Залоговая стоимость поддона</t>
    </r>
    <r>
      <rPr>
        <sz val="22"/>
        <rFont val="Times New Roman"/>
        <family val="1"/>
        <charset val="204"/>
      </rPr>
      <t>:</t>
    </r>
    <r>
      <rPr>
        <b/>
        <sz val="22"/>
        <rFont val="Times New Roman"/>
        <family val="1"/>
        <charset val="204"/>
      </rPr>
      <t xml:space="preserve"> 11,96</t>
    </r>
    <r>
      <rPr>
        <sz val="22"/>
        <rFont val="Times New Roman"/>
        <family val="1"/>
        <charset val="204"/>
      </rPr>
      <t xml:space="preserve"> руб.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</si>
</sst>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р_._-;\-* #,##0.00_р_._-;_-* &quot;-&quot;??_р_._-;_-@_-"/>
    <numFmt numFmtId="165" formatCode="_(* #,##0.00_);_(* \(#,##0.00\);_(* &quot;-&quot;??_);_(@_)"/>
  </numFmts>
  <fonts count="59">
    <font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b/>
      <sz val="12"/>
      <color indexed="8"/>
      <name val="Calibri"/>
      <family val="2"/>
      <charset val="204"/>
    </font>
    <font>
      <b/>
      <sz val="20"/>
      <color indexed="8"/>
      <name val="Calibri"/>
      <family val="2"/>
      <charset val="204"/>
    </font>
    <font>
      <sz val="8"/>
      <name val="Calibri"/>
      <family val="2"/>
      <charset val="204"/>
    </font>
    <font>
      <sz val="10"/>
      <color indexed="8"/>
      <name val="Calibri"/>
      <family val="2"/>
      <charset val="204"/>
    </font>
    <font>
      <b/>
      <sz val="18"/>
      <color indexed="8"/>
      <name val="Calibri"/>
      <family val="2"/>
      <charset val="204"/>
    </font>
    <font>
      <sz val="14"/>
      <color indexed="8"/>
      <name val="Calibri"/>
      <family val="2"/>
      <charset val="204"/>
    </font>
    <font>
      <b/>
      <i/>
      <sz val="24"/>
      <color indexed="8"/>
      <name val="Calibri"/>
      <family val="2"/>
      <charset val="204"/>
    </font>
    <font>
      <b/>
      <sz val="12"/>
      <color indexed="8"/>
      <name val="Arial"/>
      <family val="2"/>
      <charset val="204"/>
    </font>
    <font>
      <sz val="12"/>
      <color indexed="8"/>
      <name val="Arial"/>
      <family val="2"/>
      <charset val="204"/>
    </font>
    <font>
      <b/>
      <sz val="10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2"/>
      <name val="Arial Cyr"/>
      <charset val="204"/>
    </font>
    <font>
      <b/>
      <i/>
      <sz val="12"/>
      <name val="Arial Cyr"/>
      <charset val="204"/>
    </font>
    <font>
      <sz val="10"/>
      <name val="Arial"/>
      <family val="2"/>
      <charset val="204"/>
    </font>
    <font>
      <sz val="10"/>
      <color indexed="10"/>
      <name val="Arial"/>
      <family val="2"/>
      <charset val="204"/>
    </font>
    <font>
      <b/>
      <sz val="10"/>
      <name val="Arial Cyr"/>
      <charset val="204"/>
    </font>
    <font>
      <b/>
      <sz val="10"/>
      <name val="BankGothic Md BT"/>
      <family val="2"/>
    </font>
    <font>
      <b/>
      <sz val="10"/>
      <color indexed="10"/>
      <name val="Arial"/>
      <family val="2"/>
    </font>
    <font>
      <b/>
      <sz val="10"/>
      <name val="Arial"/>
      <family val="2"/>
    </font>
    <font>
      <b/>
      <u/>
      <sz val="10"/>
      <name val="Century Gothic"/>
      <family val="2"/>
      <charset val="204"/>
    </font>
    <font>
      <b/>
      <sz val="10"/>
      <name val="Century Gothic"/>
      <family val="2"/>
      <charset val="204"/>
    </font>
    <font>
      <b/>
      <i/>
      <sz val="10"/>
      <name val="Century Gothic"/>
      <family val="2"/>
      <charset val="204"/>
    </font>
    <font>
      <sz val="10"/>
      <color indexed="8"/>
      <name val="Arial Cyr"/>
      <charset val="204"/>
    </font>
    <font>
      <sz val="10"/>
      <color indexed="10"/>
      <name val="Arial Cyr"/>
      <charset val="204"/>
    </font>
    <font>
      <sz val="10"/>
      <name val="Century Gothic"/>
      <family val="2"/>
      <charset val="204"/>
    </font>
    <font>
      <b/>
      <sz val="26"/>
      <name val="Book Antiqua"/>
      <family val="1"/>
      <charset val="204"/>
    </font>
    <font>
      <b/>
      <sz val="14"/>
      <name val="Arial Cyr"/>
      <charset val="204"/>
    </font>
    <font>
      <b/>
      <sz val="11"/>
      <name val="Arial Cyr"/>
      <charset val="204"/>
    </font>
    <font>
      <b/>
      <sz val="14"/>
      <name val="BankGothic Md BT"/>
      <family val="2"/>
    </font>
    <font>
      <b/>
      <sz val="9"/>
      <name val="Arial"/>
      <family val="2"/>
    </font>
    <font>
      <u/>
      <sz val="16"/>
      <color indexed="12"/>
      <name val="Arial"/>
      <family val="2"/>
      <charset val="204"/>
    </font>
    <font>
      <sz val="16"/>
      <color indexed="12"/>
      <name val="Arial"/>
      <family val="2"/>
      <charset val="204"/>
    </font>
    <font>
      <b/>
      <sz val="11"/>
      <name val="Century Gothic"/>
      <family val="2"/>
      <charset val="204"/>
    </font>
    <font>
      <b/>
      <sz val="14"/>
      <name val="Century Gothic"/>
      <family val="2"/>
      <charset val="204"/>
    </font>
    <font>
      <b/>
      <sz val="14"/>
      <name val="Arial"/>
      <family val="2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22"/>
      <name val="Times New Roman"/>
      <family val="1"/>
      <charset val="204"/>
    </font>
    <font>
      <b/>
      <i/>
      <u/>
      <sz val="26"/>
      <name val="Century Gothic"/>
      <family val="2"/>
      <charset val="204"/>
    </font>
    <font>
      <b/>
      <sz val="22"/>
      <name val="Times New Roman"/>
      <family val="1"/>
      <charset val="204"/>
    </font>
    <font>
      <i/>
      <sz val="20"/>
      <name val="Arial Cyr"/>
      <charset val="204"/>
    </font>
    <font>
      <i/>
      <sz val="10"/>
      <name val="Arial Cyr"/>
      <charset val="204"/>
    </font>
    <font>
      <b/>
      <u/>
      <sz val="22"/>
      <name val="Times New Roman"/>
      <family val="1"/>
      <charset val="204"/>
    </font>
    <font>
      <b/>
      <i/>
      <sz val="22"/>
      <name val="Times New Roman"/>
      <family val="1"/>
      <charset val="204"/>
    </font>
    <font>
      <u/>
      <sz val="22"/>
      <name val="Times New Roman"/>
      <family val="1"/>
      <charset val="204"/>
    </font>
    <font>
      <i/>
      <sz val="22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3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0"/>
      <name val="Arial"/>
    </font>
    <font>
      <u/>
      <sz val="10"/>
      <color theme="10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0" fontId="15" fillId="0" borderId="0"/>
    <xf numFmtId="0" fontId="15" fillId="0" borderId="0"/>
    <xf numFmtId="164" fontId="14" fillId="0" borderId="0" applyFont="0" applyFill="0" applyBorder="0" applyAlignment="0" applyProtection="0"/>
    <xf numFmtId="0" fontId="57" fillId="0" borderId="0"/>
    <xf numFmtId="0" fontId="58" fillId="0" borderId="0" applyNumberFormat="0" applyFill="0" applyBorder="0" applyAlignment="0" applyProtection="0">
      <alignment vertical="top"/>
      <protection locked="0"/>
    </xf>
    <xf numFmtId="165" fontId="18" fillId="0" borderId="0" applyFont="0" applyFill="0" applyBorder="0" applyAlignment="0" applyProtection="0"/>
  </cellStyleXfs>
  <cellXfs count="434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2" fontId="2" fillId="0" borderId="3" xfId="0" applyNumberFormat="1" applyFont="1" applyBorder="1" applyAlignment="1">
      <alignment vertical="center"/>
    </xf>
    <xf numFmtId="2" fontId="2" fillId="0" borderId="5" xfId="0" applyNumberFormat="1" applyFont="1" applyBorder="1" applyAlignment="1">
      <alignment vertical="center"/>
    </xf>
    <xf numFmtId="2" fontId="2" fillId="0" borderId="9" xfId="0" applyNumberFormat="1" applyFont="1" applyBorder="1" applyAlignment="1">
      <alignment vertical="center"/>
    </xf>
    <xf numFmtId="2" fontId="2" fillId="0" borderId="7" xfId="0" applyNumberFormat="1" applyFont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2" fontId="2" fillId="2" borderId="3" xfId="0" applyNumberFormat="1" applyFont="1" applyFill="1" applyBorder="1" applyAlignment="1">
      <alignment vertical="center"/>
    </xf>
    <xf numFmtId="0" fontId="2" fillId="2" borderId="9" xfId="0" applyFont="1" applyFill="1" applyBorder="1" applyAlignment="1">
      <alignment vertical="center"/>
    </xf>
    <xf numFmtId="2" fontId="2" fillId="2" borderId="9" xfId="0" applyNumberFormat="1" applyFont="1" applyFill="1" applyBorder="1" applyAlignment="1">
      <alignment vertical="center"/>
    </xf>
    <xf numFmtId="0" fontId="2" fillId="2" borderId="5" xfId="0" applyFont="1" applyFill="1" applyBorder="1" applyAlignment="1">
      <alignment vertical="center"/>
    </xf>
    <xf numFmtId="2" fontId="2" fillId="2" borderId="5" xfId="0" applyNumberFormat="1" applyFont="1" applyFill="1" applyBorder="1" applyAlignment="1">
      <alignment vertical="center"/>
    </xf>
    <xf numFmtId="0" fontId="7" fillId="2" borderId="7" xfId="0" applyFont="1" applyFill="1" applyBorder="1"/>
    <xf numFmtId="0" fontId="7" fillId="0" borderId="7" xfId="0" applyFont="1" applyBorder="1"/>
    <xf numFmtId="0" fontId="7" fillId="0" borderId="0" xfId="0" applyFont="1"/>
    <xf numFmtId="0" fontId="7" fillId="0" borderId="0" xfId="0" applyFont="1" applyFill="1" applyBorder="1"/>
    <xf numFmtId="0" fontId="7" fillId="0" borderId="10" xfId="0" applyFont="1" applyBorder="1"/>
    <xf numFmtId="0" fontId="7" fillId="0" borderId="11" xfId="0" applyFont="1" applyBorder="1"/>
    <xf numFmtId="0" fontId="7" fillId="0" borderId="12" xfId="0" applyFont="1" applyBorder="1"/>
    <xf numFmtId="0" fontId="7" fillId="0" borderId="13" xfId="0" applyFont="1" applyBorder="1"/>
    <xf numFmtId="0" fontId="7" fillId="0" borderId="0" xfId="0" applyFont="1" applyBorder="1"/>
    <xf numFmtId="0" fontId="7" fillId="0" borderId="14" xfId="0" applyFont="1" applyBorder="1"/>
    <xf numFmtId="0" fontId="7" fillId="0" borderId="15" xfId="0" applyFont="1" applyBorder="1"/>
    <xf numFmtId="0" fontId="7" fillId="0" borderId="16" xfId="0" applyFont="1" applyBorder="1"/>
    <xf numFmtId="0" fontId="7" fillId="0" borderId="17" xfId="0" applyFont="1" applyBorder="1"/>
    <xf numFmtId="2" fontId="3" fillId="0" borderId="1" xfId="0" applyNumberFormat="1" applyFont="1" applyBorder="1" applyAlignment="1">
      <alignment horizontal="center" vertical="center" textRotation="90" wrapText="1"/>
    </xf>
    <xf numFmtId="2" fontId="3" fillId="0" borderId="10" xfId="0" applyNumberFormat="1" applyFont="1" applyBorder="1" applyAlignment="1">
      <alignment horizontal="center" vertical="center" textRotation="90" wrapText="1"/>
    </xf>
    <xf numFmtId="2" fontId="3" fillId="0" borderId="2" xfId="0" applyNumberFormat="1" applyFont="1" applyBorder="1" applyAlignment="1">
      <alignment horizontal="center" vertical="center" textRotation="90" wrapText="1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0" fillId="0" borderId="0" xfId="0" applyBorder="1"/>
    <xf numFmtId="0" fontId="4" fillId="0" borderId="0" xfId="0" applyFont="1" applyBorder="1" applyAlignment="1"/>
    <xf numFmtId="0" fontId="5" fillId="0" borderId="0" xfId="0" applyFont="1" applyBorder="1" applyAlignment="1"/>
    <xf numFmtId="0" fontId="0" fillId="0" borderId="0" xfId="0" applyBorder="1" applyAlignment="1"/>
    <xf numFmtId="0" fontId="11" fillId="3" borderId="9" xfId="0" applyFont="1" applyFill="1" applyBorder="1" applyAlignment="1">
      <alignment horizontal="center" vertical="center" wrapText="1"/>
    </xf>
    <xf numFmtId="0" fontId="12" fillId="3" borderId="9" xfId="0" applyFont="1" applyFill="1" applyBorder="1" applyAlignment="1">
      <alignment horizontal="center" vertical="center"/>
    </xf>
    <xf numFmtId="1" fontId="12" fillId="3" borderId="9" xfId="0" applyNumberFormat="1" applyFont="1" applyFill="1" applyBorder="1" applyAlignment="1">
      <alignment horizontal="center" vertical="center"/>
    </xf>
    <xf numFmtId="2" fontId="12" fillId="3" borderId="9" xfId="0" applyNumberFormat="1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1" fontId="12" fillId="0" borderId="9" xfId="0" applyNumberFormat="1" applyFont="1" applyFill="1" applyBorder="1" applyAlignment="1">
      <alignment horizontal="center" vertical="center"/>
    </xf>
    <xf numFmtId="2" fontId="12" fillId="0" borderId="9" xfId="0" applyNumberFormat="1" applyFont="1" applyFill="1" applyBorder="1" applyAlignment="1">
      <alignment horizontal="center" vertical="center"/>
    </xf>
    <xf numFmtId="2" fontId="12" fillId="0" borderId="9" xfId="0" applyNumberFormat="1" applyFont="1" applyBorder="1" applyAlignment="1">
      <alignment horizontal="center" vertical="center"/>
    </xf>
    <xf numFmtId="0" fontId="11" fillId="3" borderId="21" xfId="0" applyFont="1" applyFill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/>
    <xf numFmtId="0" fontId="3" fillId="2" borderId="24" xfId="0" applyFont="1" applyFill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13" fillId="0" borderId="0" xfId="0" applyFont="1"/>
    <xf numFmtId="0" fontId="13" fillId="0" borderId="0" xfId="0" applyFont="1" applyAlignment="1">
      <alignment horizontal="right"/>
    </xf>
    <xf numFmtId="0" fontId="13" fillId="0" borderId="0" xfId="0" applyFont="1" applyBorder="1"/>
    <xf numFmtId="0" fontId="13" fillId="0" borderId="0" xfId="0" applyFont="1" applyBorder="1" applyAlignment="1">
      <alignment horizontal="right"/>
    </xf>
    <xf numFmtId="0" fontId="2" fillId="0" borderId="1" xfId="0" applyFont="1" applyBorder="1" applyAlignment="1">
      <alignment vertical="center"/>
    </xf>
    <xf numFmtId="2" fontId="2" fillId="0" borderId="1" xfId="0" applyNumberFormat="1" applyFont="1" applyBorder="1" applyAlignment="1">
      <alignment vertical="center"/>
    </xf>
    <xf numFmtId="0" fontId="2" fillId="2" borderId="7" xfId="0" applyFont="1" applyFill="1" applyBorder="1" applyAlignment="1">
      <alignment vertical="center"/>
    </xf>
    <xf numFmtId="2" fontId="2" fillId="2" borderId="7" xfId="0" applyNumberFormat="1" applyFont="1" applyFill="1" applyBorder="1" applyAlignment="1">
      <alignment vertical="center"/>
    </xf>
    <xf numFmtId="0" fontId="3" fillId="0" borderId="24" xfId="0" applyFont="1" applyBorder="1" applyAlignment="1">
      <alignment horizontal="center" vertical="center" wrapText="1"/>
    </xf>
    <xf numFmtId="0" fontId="7" fillId="0" borderId="7" xfId="0" applyFont="1" applyBorder="1" applyAlignment="1"/>
    <xf numFmtId="0" fontId="2" fillId="0" borderId="7" xfId="0" applyFont="1" applyFill="1" applyBorder="1" applyAlignment="1">
      <alignment vertical="center"/>
    </xf>
    <xf numFmtId="2" fontId="2" fillId="0" borderId="7" xfId="0" applyNumberFormat="1" applyFont="1" applyFill="1" applyBorder="1" applyAlignment="1">
      <alignment vertical="center"/>
    </xf>
    <xf numFmtId="0" fontId="18" fillId="0" borderId="0" xfId="0" applyFont="1" applyBorder="1"/>
    <xf numFmtId="2" fontId="19" fillId="0" borderId="0" xfId="0" applyNumberFormat="1" applyFont="1" applyBorder="1" applyAlignment="1">
      <alignment horizontal="center" vertical="center"/>
    </xf>
    <xf numFmtId="0" fontId="20" fillId="0" borderId="0" xfId="2" applyFont="1" applyBorder="1" applyAlignment="1">
      <alignment horizontal="center" vertical="center"/>
    </xf>
    <xf numFmtId="0" fontId="21" fillId="0" borderId="0" xfId="2" applyFont="1" applyBorder="1" applyAlignment="1">
      <alignment horizontal="center" vertical="center"/>
    </xf>
    <xf numFmtId="2" fontId="22" fillId="0" borderId="0" xfId="2" applyNumberFormat="1" applyFont="1" applyBorder="1" applyAlignment="1">
      <alignment horizontal="center" vertical="center" wrapText="1"/>
    </xf>
    <xf numFmtId="0" fontId="15" fillId="0" borderId="0" xfId="2" applyFont="1" applyBorder="1"/>
    <xf numFmtId="2" fontId="23" fillId="0" borderId="0" xfId="2" applyNumberFormat="1" applyFont="1" applyBorder="1" applyAlignment="1">
      <alignment horizontal="center" vertical="center" wrapText="1"/>
    </xf>
    <xf numFmtId="0" fontId="24" fillId="0" borderId="0" xfId="0" applyFont="1" applyBorder="1" applyAlignment="1">
      <alignment vertical="center"/>
    </xf>
    <xf numFmtId="0" fontId="25" fillId="3" borderId="9" xfId="2" applyFont="1" applyFill="1" applyBorder="1" applyAlignment="1">
      <alignment horizontal="center" vertical="center"/>
    </xf>
    <xf numFmtId="2" fontId="25" fillId="3" borderId="9" xfId="2" applyNumberFormat="1" applyFont="1" applyFill="1" applyBorder="1" applyAlignment="1">
      <alignment horizontal="center" vertical="center" wrapText="1"/>
    </xf>
    <xf numFmtId="0" fontId="15" fillId="0" borderId="16" xfId="2" applyFont="1" applyBorder="1"/>
    <xf numFmtId="0" fontId="15" fillId="0" borderId="9" xfId="2" applyFont="1" applyBorder="1" applyAlignment="1">
      <alignment horizontal="center"/>
    </xf>
    <xf numFmtId="0" fontId="18" fillId="0" borderId="9" xfId="0" applyFont="1" applyBorder="1" applyAlignment="1">
      <alignment horizontal="left" vertical="center" indent="2"/>
    </xf>
    <xf numFmtId="4" fontId="15" fillId="0" borderId="9" xfId="3" applyNumberFormat="1" applyFont="1" applyFill="1" applyBorder="1" applyAlignment="1">
      <alignment horizontal="center" vertical="center"/>
    </xf>
    <xf numFmtId="0" fontId="15" fillId="0" borderId="0" xfId="2" applyFont="1"/>
    <xf numFmtId="0" fontId="15" fillId="0" borderId="9" xfId="2" applyFont="1" applyBorder="1" applyAlignment="1">
      <alignment horizontal="left" vertical="center" indent="2"/>
    </xf>
    <xf numFmtId="2" fontId="15" fillId="0" borderId="9" xfId="3" applyNumberFormat="1" applyFont="1" applyBorder="1" applyAlignment="1">
      <alignment horizontal="center" vertical="center"/>
    </xf>
    <xf numFmtId="2" fontId="15" fillId="0" borderId="0" xfId="2" applyNumberFormat="1" applyFont="1"/>
    <xf numFmtId="2" fontId="15" fillId="0" borderId="0" xfId="2" applyNumberFormat="1" applyFont="1" applyFill="1"/>
    <xf numFmtId="0" fontId="15" fillId="0" borderId="0" xfId="2" applyFont="1" applyFill="1"/>
    <xf numFmtId="0" fontId="15" fillId="0" borderId="9" xfId="2" applyFont="1" applyFill="1" applyBorder="1" applyAlignment="1">
      <alignment horizontal="center"/>
    </xf>
    <xf numFmtId="0" fontId="15" fillId="0" borderId="9" xfId="2" applyFont="1" applyFill="1" applyBorder="1" applyAlignment="1">
      <alignment horizontal="left" vertical="center" indent="2"/>
    </xf>
    <xf numFmtId="2" fontId="15" fillId="0" borderId="9" xfId="2" applyNumberFormat="1" applyFont="1" applyFill="1" applyBorder="1" applyAlignment="1">
      <alignment horizontal="center"/>
    </xf>
    <xf numFmtId="2" fontId="15" fillId="0" borderId="9" xfId="3" applyNumberFormat="1" applyFont="1" applyFill="1" applyBorder="1" applyAlignment="1">
      <alignment horizontal="center" vertical="center"/>
    </xf>
    <xf numFmtId="0" fontId="15" fillId="0" borderId="47" xfId="2" applyFont="1" applyBorder="1" applyAlignment="1">
      <alignment horizontal="center"/>
    </xf>
    <xf numFmtId="2" fontId="15" fillId="0" borderId="46" xfId="3" applyNumberFormat="1" applyFont="1" applyBorder="1" applyAlignment="1">
      <alignment horizontal="center" vertical="center"/>
    </xf>
    <xf numFmtId="0" fontId="15" fillId="4" borderId="9" xfId="2" applyFont="1" applyFill="1" applyBorder="1" applyAlignment="1">
      <alignment horizontal="center"/>
    </xf>
    <xf numFmtId="2" fontId="15" fillId="0" borderId="9" xfId="2" applyNumberFormat="1" applyFont="1" applyBorder="1" applyAlignment="1">
      <alignment horizontal="center"/>
    </xf>
    <xf numFmtId="0" fontId="15" fillId="4" borderId="9" xfId="2" applyFont="1" applyFill="1" applyBorder="1" applyAlignment="1">
      <alignment horizontal="left" vertical="center" indent="2"/>
    </xf>
    <xf numFmtId="0" fontId="15" fillId="4" borderId="0" xfId="2" applyFont="1" applyFill="1"/>
    <xf numFmtId="0" fontId="27" fillId="0" borderId="9" xfId="2" applyFont="1" applyFill="1" applyBorder="1" applyAlignment="1">
      <alignment horizontal="left" vertical="center" indent="2"/>
    </xf>
    <xf numFmtId="2" fontId="27" fillId="0" borderId="0" xfId="2" applyNumberFormat="1" applyFont="1" applyFill="1"/>
    <xf numFmtId="0" fontId="27" fillId="0" borderId="0" xfId="2" applyFont="1" applyFill="1"/>
    <xf numFmtId="2" fontId="27" fillId="0" borderId="0" xfId="2" applyNumberFormat="1" applyFont="1"/>
    <xf numFmtId="0" fontId="27" fillId="0" borderId="0" xfId="2" applyFont="1"/>
    <xf numFmtId="2" fontId="28" fillId="0" borderId="0" xfId="2" applyNumberFormat="1" applyFont="1" applyAlignment="1">
      <alignment horizontal="center" vertical="center"/>
    </xf>
    <xf numFmtId="2" fontId="19" fillId="0" borderId="0" xfId="0" applyNumberFormat="1" applyFont="1" applyAlignment="1">
      <alignment horizontal="center" vertical="center"/>
    </xf>
    <xf numFmtId="0" fontId="15" fillId="0" borderId="0" xfId="1"/>
    <xf numFmtId="0" fontId="15" fillId="0" borderId="0" xfId="1" applyAlignment="1"/>
    <xf numFmtId="0" fontId="30" fillId="0" borderId="0" xfId="1" applyFont="1" applyAlignment="1">
      <alignment vertical="center" wrapText="1"/>
    </xf>
    <xf numFmtId="0" fontId="30" fillId="0" borderId="0" xfId="1" applyFont="1" applyAlignment="1">
      <alignment horizontal="left" vertical="center" wrapText="1"/>
    </xf>
    <xf numFmtId="0" fontId="15" fillId="0" borderId="0" xfId="1" applyAlignment="1">
      <alignment horizontal="center" vertical="center" wrapText="1"/>
    </xf>
    <xf numFmtId="0" fontId="20" fillId="0" borderId="0" xfId="1" applyFont="1"/>
    <xf numFmtId="0" fontId="16" fillId="0" borderId="0" xfId="1" applyFont="1" applyAlignment="1">
      <alignment horizontal="center" vertical="center" wrapText="1"/>
    </xf>
    <xf numFmtId="0" fontId="16" fillId="0" borderId="0" xfId="1" applyFont="1" applyAlignment="1">
      <alignment horizontal="center" vertical="center"/>
    </xf>
    <xf numFmtId="0" fontId="16" fillId="0" borderId="0" xfId="1" applyFont="1"/>
    <xf numFmtId="0" fontId="32" fillId="0" borderId="0" xfId="2" applyFont="1" applyBorder="1" applyAlignment="1">
      <alignment horizontal="center" vertical="center"/>
    </xf>
    <xf numFmtId="0" fontId="33" fillId="0" borderId="0" xfId="2" applyFont="1" applyBorder="1" applyAlignment="1">
      <alignment horizontal="center" vertical="center"/>
    </xf>
    <xf numFmtId="2" fontId="34" fillId="0" borderId="11" xfId="2" applyNumberFormat="1" applyFont="1" applyBorder="1" applyAlignment="1">
      <alignment horizontal="right" wrapText="1"/>
    </xf>
    <xf numFmtId="0" fontId="37" fillId="5" borderId="24" xfId="2" applyFont="1" applyFill="1" applyBorder="1" applyAlignment="1">
      <alignment horizontal="center" vertical="center" wrapText="1"/>
    </xf>
    <xf numFmtId="0" fontId="38" fillId="5" borderId="7" xfId="2" applyFont="1" applyFill="1" applyBorder="1" applyAlignment="1">
      <alignment horizontal="center" vertical="center"/>
    </xf>
    <xf numFmtId="2" fontId="25" fillId="5" borderId="7" xfId="2" applyNumberFormat="1" applyFont="1" applyFill="1" applyBorder="1" applyAlignment="1">
      <alignment horizontal="center" vertical="center" wrapText="1"/>
    </xf>
    <xf numFmtId="2" fontId="25" fillId="5" borderId="8" xfId="2" applyNumberFormat="1" applyFont="1" applyFill="1" applyBorder="1" applyAlignment="1">
      <alignment horizontal="center" vertical="center" wrapText="1"/>
    </xf>
    <xf numFmtId="2" fontId="37" fillId="3" borderId="52" xfId="2" applyNumberFormat="1" applyFont="1" applyFill="1" applyBorder="1" applyAlignment="1"/>
    <xf numFmtId="2" fontId="37" fillId="3" borderId="39" xfId="2" applyNumberFormat="1" applyFont="1" applyFill="1" applyBorder="1" applyAlignment="1">
      <alignment horizontal="center"/>
    </xf>
    <xf numFmtId="2" fontId="37" fillId="3" borderId="39" xfId="2" applyNumberFormat="1" applyFont="1" applyFill="1" applyBorder="1" applyAlignment="1"/>
    <xf numFmtId="2" fontId="37" fillId="3" borderId="53" xfId="2" applyNumberFormat="1" applyFont="1" applyFill="1" applyBorder="1" applyAlignment="1"/>
    <xf numFmtId="0" fontId="15" fillId="2" borderId="41" xfId="2" applyFont="1" applyFill="1" applyBorder="1" applyAlignment="1">
      <alignment horizontal="center" vertical="center"/>
    </xf>
    <xf numFmtId="0" fontId="15" fillId="2" borderId="3" xfId="2" applyFont="1" applyFill="1" applyBorder="1" applyAlignment="1">
      <alignment horizontal="left" vertical="center"/>
    </xf>
    <xf numFmtId="0" fontId="15" fillId="2" borderId="3" xfId="2" applyFont="1" applyFill="1" applyBorder="1" applyAlignment="1">
      <alignment horizontal="center" vertical="center"/>
    </xf>
    <xf numFmtId="2" fontId="20" fillId="2" borderId="18" xfId="2" applyNumberFormat="1" applyFont="1" applyFill="1" applyBorder="1" applyAlignment="1">
      <alignment horizontal="right" vertical="center"/>
    </xf>
    <xf numFmtId="0" fontId="15" fillId="4" borderId="44" xfId="2" applyFont="1" applyFill="1" applyBorder="1" applyAlignment="1">
      <alignment horizontal="center" vertical="center"/>
    </xf>
    <xf numFmtId="0" fontId="15" fillId="0" borderId="9" xfId="2" applyFont="1" applyBorder="1" applyAlignment="1">
      <alignment horizontal="left" vertical="center"/>
    </xf>
    <xf numFmtId="0" fontId="15" fillId="0" borderId="9" xfId="2" applyFont="1" applyBorder="1" applyAlignment="1">
      <alignment horizontal="center" vertical="center"/>
    </xf>
    <xf numFmtId="2" fontId="20" fillId="4" borderId="47" xfId="2" applyNumberFormat="1" applyFont="1" applyFill="1" applyBorder="1" applyAlignment="1">
      <alignment horizontal="right" vertical="center"/>
    </xf>
    <xf numFmtId="0" fontId="15" fillId="2" borderId="44" xfId="2" applyFont="1" applyFill="1" applyBorder="1" applyAlignment="1">
      <alignment horizontal="center" vertical="center"/>
    </xf>
    <xf numFmtId="0" fontId="15" fillId="2" borderId="9" xfId="2" applyFont="1" applyFill="1" applyBorder="1" applyAlignment="1">
      <alignment horizontal="left" vertical="center"/>
    </xf>
    <xf numFmtId="0" fontId="15" fillId="2" borderId="9" xfId="2" applyFont="1" applyFill="1" applyBorder="1" applyAlignment="1">
      <alignment horizontal="center" vertical="center"/>
    </xf>
    <xf numFmtId="2" fontId="20" fillId="2" borderId="47" xfId="2" applyNumberFormat="1" applyFont="1" applyFill="1" applyBorder="1" applyAlignment="1">
      <alignment horizontal="right" vertical="center"/>
    </xf>
    <xf numFmtId="2" fontId="20" fillId="4" borderId="9" xfId="2" applyNumberFormat="1" applyFont="1" applyFill="1" applyBorder="1" applyAlignment="1">
      <alignment horizontal="right" vertical="center"/>
    </xf>
    <xf numFmtId="2" fontId="20" fillId="2" borderId="9" xfId="2" applyNumberFormat="1" applyFont="1" applyFill="1" applyBorder="1" applyAlignment="1">
      <alignment horizontal="right" vertical="center"/>
    </xf>
    <xf numFmtId="0" fontId="15" fillId="2" borderId="40" xfId="2" applyFont="1" applyFill="1" applyBorder="1" applyAlignment="1">
      <alignment vertical="center"/>
    </xf>
    <xf numFmtId="0" fontId="15" fillId="2" borderId="9" xfId="2" applyFont="1" applyFill="1" applyBorder="1" applyAlignment="1">
      <alignment horizontal="center"/>
    </xf>
    <xf numFmtId="2" fontId="20" fillId="0" borderId="22" xfId="2" applyNumberFormat="1" applyFont="1" applyFill="1" applyBorder="1" applyAlignment="1">
      <alignment horizontal="right" vertical="center"/>
    </xf>
    <xf numFmtId="0" fontId="15" fillId="0" borderId="9" xfId="2" applyFont="1" applyBorder="1" applyAlignment="1">
      <alignment vertical="center"/>
    </xf>
    <xf numFmtId="0" fontId="15" fillId="4" borderId="21" xfId="2" applyFont="1" applyFill="1" applyBorder="1" applyAlignment="1">
      <alignment horizontal="center" vertical="center"/>
    </xf>
    <xf numFmtId="0" fontId="15" fillId="4" borderId="1" xfId="2" applyFont="1" applyFill="1" applyBorder="1" applyAlignment="1">
      <alignment horizontal="left" vertical="center"/>
    </xf>
    <xf numFmtId="0" fontId="15" fillId="4" borderId="23" xfId="2" applyFont="1" applyFill="1" applyBorder="1" applyAlignment="1">
      <alignment horizontal="center" vertical="center"/>
    </xf>
    <xf numFmtId="0" fontId="15" fillId="4" borderId="5" xfId="2" applyFont="1" applyFill="1" applyBorder="1" applyAlignment="1">
      <alignment horizontal="left" vertical="center"/>
    </xf>
    <xf numFmtId="0" fontId="37" fillId="3" borderId="42" xfId="2" applyFont="1" applyFill="1" applyBorder="1" applyAlignment="1">
      <alignment vertical="center"/>
    </xf>
    <xf numFmtId="0" fontId="37" fillId="3" borderId="43" xfId="2" applyFont="1" applyFill="1" applyBorder="1" applyAlignment="1">
      <alignment horizontal="center" vertical="center"/>
    </xf>
    <xf numFmtId="0" fontId="37" fillId="3" borderId="43" xfId="2" applyFont="1" applyFill="1" applyBorder="1" applyAlignment="1">
      <alignment vertical="center"/>
    </xf>
    <xf numFmtId="0" fontId="37" fillId="3" borderId="54" xfId="2" applyFont="1" applyFill="1" applyBorder="1" applyAlignment="1">
      <alignment vertical="center"/>
    </xf>
    <xf numFmtId="0" fontId="15" fillId="2" borderId="40" xfId="2" applyFont="1" applyFill="1" applyBorder="1" applyAlignment="1">
      <alignment horizontal="left" vertical="center" indent="2"/>
    </xf>
    <xf numFmtId="0" fontId="15" fillId="0" borderId="21" xfId="2" applyFont="1" applyBorder="1" applyAlignment="1">
      <alignment horizontal="center" vertical="center"/>
    </xf>
    <xf numFmtId="0" fontId="15" fillId="0" borderId="30" xfId="2" applyFont="1" applyFill="1" applyBorder="1" applyAlignment="1">
      <alignment horizontal="center"/>
    </xf>
    <xf numFmtId="0" fontId="15" fillId="0" borderId="29" xfId="2" applyFont="1" applyFill="1" applyBorder="1" applyAlignment="1">
      <alignment horizontal="left" vertical="center" indent="2"/>
    </xf>
    <xf numFmtId="0" fontId="15" fillId="2" borderId="41" xfId="2" applyFont="1" applyFill="1" applyBorder="1" applyAlignment="1">
      <alignment horizontal="center"/>
    </xf>
    <xf numFmtId="0" fontId="15" fillId="2" borderId="3" xfId="2" applyFont="1" applyFill="1" applyBorder="1" applyAlignment="1">
      <alignment horizontal="left" vertical="center" indent="2"/>
    </xf>
    <xf numFmtId="2" fontId="15" fillId="2" borderId="3" xfId="2" applyNumberFormat="1" applyFont="1" applyFill="1" applyBorder="1" applyAlignment="1">
      <alignment horizontal="center"/>
    </xf>
    <xf numFmtId="2" fontId="15" fillId="2" borderId="3" xfId="2" applyNumberFormat="1" applyFont="1" applyFill="1" applyBorder="1" applyAlignment="1">
      <alignment horizontal="center" vertical="center"/>
    </xf>
    <xf numFmtId="2" fontId="20" fillId="2" borderId="3" xfId="2" applyNumberFormat="1" applyFont="1" applyFill="1" applyBorder="1" applyAlignment="1">
      <alignment horizontal="right" vertical="center"/>
    </xf>
    <xf numFmtId="2" fontId="20" fillId="2" borderId="4" xfId="2" applyNumberFormat="1" applyFont="1" applyFill="1" applyBorder="1" applyAlignment="1">
      <alignment horizontal="right" vertical="center"/>
    </xf>
    <xf numFmtId="0" fontId="15" fillId="0" borderId="21" xfId="2" applyFont="1" applyBorder="1" applyAlignment="1">
      <alignment horizontal="center"/>
    </xf>
    <xf numFmtId="2" fontId="15" fillId="0" borderId="9" xfId="2" applyNumberFormat="1" applyFont="1" applyFill="1" applyBorder="1" applyAlignment="1">
      <alignment horizontal="center" vertical="center"/>
    </xf>
    <xf numFmtId="0" fontId="15" fillId="2" borderId="55" xfId="2" applyFont="1" applyFill="1" applyBorder="1" applyAlignment="1">
      <alignment horizontal="center"/>
    </xf>
    <xf numFmtId="0" fontId="15" fillId="2" borderId="1" xfId="2" applyFont="1" applyFill="1" applyBorder="1" applyAlignment="1">
      <alignment horizontal="left" vertical="center" indent="2"/>
    </xf>
    <xf numFmtId="2" fontId="15" fillId="2" borderId="1" xfId="2" applyNumberFormat="1" applyFont="1" applyFill="1" applyBorder="1" applyAlignment="1">
      <alignment horizontal="center"/>
    </xf>
    <xf numFmtId="2" fontId="15" fillId="2" borderId="1" xfId="2" applyNumberFormat="1" applyFont="1" applyFill="1" applyBorder="1" applyAlignment="1">
      <alignment horizontal="center" vertical="center"/>
    </xf>
    <xf numFmtId="0" fontId="15" fillId="2" borderId="44" xfId="2" applyFont="1" applyFill="1" applyBorder="1" applyAlignment="1">
      <alignment horizontal="center"/>
    </xf>
    <xf numFmtId="0" fontId="15" fillId="0" borderId="21" xfId="2" applyFont="1" applyFill="1" applyBorder="1" applyAlignment="1">
      <alignment horizontal="center"/>
    </xf>
    <xf numFmtId="0" fontId="15" fillId="2" borderId="26" xfId="2" applyFont="1" applyFill="1" applyBorder="1" applyAlignment="1">
      <alignment horizontal="center"/>
    </xf>
    <xf numFmtId="0" fontId="15" fillId="2" borderId="28" xfId="2" applyFont="1" applyFill="1" applyBorder="1" applyAlignment="1">
      <alignment horizontal="left" vertical="center" indent="2"/>
    </xf>
    <xf numFmtId="2" fontId="20" fillId="2" borderId="19" xfId="2" applyNumberFormat="1" applyFont="1" applyFill="1" applyBorder="1" applyAlignment="1">
      <alignment horizontal="right" vertical="center"/>
    </xf>
    <xf numFmtId="0" fontId="0" fillId="0" borderId="0" xfId="0" applyFill="1"/>
    <xf numFmtId="0" fontId="43" fillId="0" borderId="0" xfId="0" applyFont="1"/>
    <xf numFmtId="0" fontId="29" fillId="0" borderId="0" xfId="0" applyFont="1" applyAlignment="1">
      <alignment vertical="center"/>
    </xf>
    <xf numFmtId="0" fontId="45" fillId="0" borderId="0" xfId="0" applyFont="1" applyAlignment="1">
      <alignment horizontal="center" vertical="center"/>
    </xf>
    <xf numFmtId="0" fontId="17" fillId="0" borderId="0" xfId="0" applyFont="1" applyFill="1" applyBorder="1" applyAlignment="1">
      <alignment vertical="center"/>
    </xf>
    <xf numFmtId="0" fontId="47" fillId="0" borderId="0" xfId="0" applyFont="1"/>
    <xf numFmtId="0" fontId="48" fillId="0" borderId="0" xfId="0" applyFont="1"/>
    <xf numFmtId="0" fontId="48" fillId="0" borderId="0" xfId="0" applyFont="1" applyBorder="1"/>
    <xf numFmtId="0" fontId="46" fillId="0" borderId="1" xfId="0" applyFont="1" applyBorder="1" applyAlignment="1">
      <alignment horizontal="center" vertical="center" wrapText="1"/>
    </xf>
    <xf numFmtId="0" fontId="44" fillId="0" borderId="9" xfId="0" applyFont="1" applyBorder="1" applyAlignment="1">
      <alignment horizontal="center" vertical="center"/>
    </xf>
    <xf numFmtId="0" fontId="46" fillId="0" borderId="0" xfId="0" applyFont="1"/>
    <xf numFmtId="0" fontId="46" fillId="0" borderId="0" xfId="0" applyFont="1" applyAlignment="1">
      <alignment horizontal="center"/>
    </xf>
    <xf numFmtId="0" fontId="44" fillId="5" borderId="0" xfId="0" applyFont="1" applyFill="1" applyAlignment="1"/>
    <xf numFmtId="0" fontId="44" fillId="5" borderId="0" xfId="0" applyFont="1" applyFill="1"/>
    <xf numFmtId="0" fontId="44" fillId="0" borderId="0" xfId="0" applyFont="1"/>
    <xf numFmtId="0" fontId="44" fillId="4" borderId="0" xfId="0" applyFont="1" applyFill="1" applyBorder="1"/>
    <xf numFmtId="0" fontId="49" fillId="4" borderId="0" xfId="0" applyFont="1" applyFill="1" applyBorder="1"/>
    <xf numFmtId="0" fontId="50" fillId="4" borderId="0" xfId="0" applyFont="1" applyFill="1" applyBorder="1" applyAlignment="1"/>
    <xf numFmtId="0" fontId="51" fillId="0" borderId="0" xfId="0" applyFont="1"/>
    <xf numFmtId="0" fontId="44" fillId="0" borderId="0" xfId="0" applyFont="1" applyBorder="1"/>
    <xf numFmtId="0" fontId="52" fillId="4" borderId="0" xfId="0" applyFont="1" applyFill="1" applyBorder="1" applyAlignment="1"/>
    <xf numFmtId="0" fontId="46" fillId="0" borderId="10" xfId="0" applyFont="1" applyBorder="1" applyAlignment="1"/>
    <xf numFmtId="0" fontId="46" fillId="0" borderId="11" xfId="0" applyFont="1" applyBorder="1" applyAlignment="1"/>
    <xf numFmtId="0" fontId="44" fillId="0" borderId="11" xfId="0" applyFont="1" applyBorder="1" applyAlignment="1"/>
    <xf numFmtId="0" fontId="44" fillId="0" borderId="12" xfId="0" applyFont="1" applyBorder="1"/>
    <xf numFmtId="0" fontId="44" fillId="4" borderId="0" xfId="0" applyFont="1" applyFill="1" applyBorder="1" applyAlignment="1"/>
    <xf numFmtId="0" fontId="46" fillId="0" borderId="13" xfId="0" applyFont="1" applyBorder="1" applyAlignment="1"/>
    <xf numFmtId="0" fontId="46" fillId="0" borderId="0" xfId="0" applyFont="1" applyBorder="1" applyAlignment="1"/>
    <xf numFmtId="0" fontId="44" fillId="0" borderId="14" xfId="0" applyFont="1" applyBorder="1"/>
    <xf numFmtId="0" fontId="46" fillId="4" borderId="0" xfId="0" applyFont="1" applyFill="1" applyBorder="1" applyAlignment="1"/>
    <xf numFmtId="0" fontId="46" fillId="0" borderId="15" xfId="0" applyFont="1" applyBorder="1" applyAlignment="1"/>
    <xf numFmtId="0" fontId="46" fillId="0" borderId="16" xfId="0" applyFont="1" applyBorder="1" applyAlignment="1"/>
    <xf numFmtId="0" fontId="44" fillId="0" borderId="17" xfId="0" applyFont="1" applyBorder="1"/>
    <xf numFmtId="0" fontId="44" fillId="0" borderId="0" xfId="0" applyFont="1" applyFill="1"/>
    <xf numFmtId="0" fontId="16" fillId="0" borderId="0" xfId="0" applyFont="1" applyAlignment="1"/>
    <xf numFmtId="0" fontId="11" fillId="0" borderId="30" xfId="0" applyFont="1" applyBorder="1" applyAlignment="1">
      <alignment horizontal="center" vertical="center" wrapText="1"/>
    </xf>
    <xf numFmtId="0" fontId="11" fillId="0" borderId="29" xfId="0" applyFont="1" applyBorder="1" applyAlignment="1">
      <alignment horizontal="center" vertical="center" wrapText="1"/>
    </xf>
    <xf numFmtId="0" fontId="11" fillId="0" borderId="35" xfId="0" applyFont="1" applyBorder="1" applyAlignment="1">
      <alignment horizontal="center" vertical="center" wrapText="1"/>
    </xf>
    <xf numFmtId="2" fontId="34" fillId="0" borderId="0" xfId="2" applyNumberFormat="1" applyFont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25" xfId="0" applyFont="1" applyBorder="1" applyAlignment="1">
      <alignment horizontal="center" vertical="center" wrapText="1"/>
    </xf>
    <xf numFmtId="0" fontId="7" fillId="0" borderId="26" xfId="0" applyFont="1" applyBorder="1"/>
    <xf numFmtId="0" fontId="7" fillId="0" borderId="30" xfId="0" applyFont="1" applyBorder="1"/>
    <xf numFmtId="0" fontId="2" fillId="0" borderId="26" xfId="0" applyFont="1" applyBorder="1" applyAlignment="1">
      <alignment vertical="center"/>
    </xf>
    <xf numFmtId="0" fontId="2" fillId="0" borderId="27" xfId="0" applyFont="1" applyBorder="1" applyAlignment="1">
      <alignment horizontal="center"/>
    </xf>
    <xf numFmtId="0" fontId="7" fillId="0" borderId="28" xfId="0" applyFont="1" applyBorder="1"/>
    <xf numFmtId="0" fontId="2" fillId="2" borderId="27" xfId="0" applyFont="1" applyFill="1" applyBorder="1" applyAlignment="1">
      <alignment horizontal="center"/>
    </xf>
    <xf numFmtId="0" fontId="7" fillId="2" borderId="29" xfId="0" applyFont="1" applyFill="1" applyBorder="1"/>
    <xf numFmtId="0" fontId="7" fillId="2" borderId="28" xfId="0" applyFont="1" applyFill="1" applyBorder="1"/>
    <xf numFmtId="0" fontId="7" fillId="0" borderId="29" xfId="0" applyFont="1" applyBorder="1"/>
    <xf numFmtId="0" fontId="7" fillId="0" borderId="30" xfId="0" applyFont="1" applyBorder="1" applyAlignment="1">
      <alignment vertical="center"/>
    </xf>
    <xf numFmtId="0" fontId="7" fillId="0" borderId="26" xfId="0" applyFont="1" applyBorder="1" applyAlignment="1">
      <alignment vertical="center"/>
    </xf>
    <xf numFmtId="0" fontId="7" fillId="0" borderId="27" xfId="0" applyFont="1" applyBorder="1" applyAlignment="1">
      <alignment horizontal="center"/>
    </xf>
    <xf numFmtId="0" fontId="3" fillId="2" borderId="25" xfId="0" applyFont="1" applyFill="1" applyBorder="1" applyAlignment="1">
      <alignment horizontal="center" vertical="center" wrapText="1"/>
    </xf>
    <xf numFmtId="0" fontId="7" fillId="2" borderId="30" xfId="0" applyFont="1" applyFill="1" applyBorder="1"/>
    <xf numFmtId="0" fontId="7" fillId="2" borderId="26" xfId="0" applyFont="1" applyFill="1" applyBorder="1"/>
    <xf numFmtId="0" fontId="3" fillId="0" borderId="18" xfId="0" applyFont="1" applyBorder="1" applyAlignment="1">
      <alignment horizontal="center" vertical="center" wrapText="1"/>
    </xf>
    <xf numFmtId="0" fontId="7" fillId="0" borderId="31" xfId="0" applyFont="1" applyBorder="1"/>
    <xf numFmtId="0" fontId="7" fillId="0" borderId="32" xfId="0" applyFont="1" applyBorder="1"/>
    <xf numFmtId="0" fontId="3" fillId="0" borderId="27" xfId="0" applyFont="1" applyBorder="1" applyAlignment="1">
      <alignment horizontal="center" vertical="center" wrapText="1"/>
    </xf>
    <xf numFmtId="0" fontId="7" fillId="0" borderId="33" xfId="0" applyFont="1" applyBorder="1"/>
    <xf numFmtId="0" fontId="3" fillId="0" borderId="31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center"/>
    </xf>
    <xf numFmtId="0" fontId="3" fillId="0" borderId="25" xfId="0" applyFont="1" applyBorder="1" applyAlignment="1">
      <alignment horizontal="center" wrapText="1"/>
    </xf>
    <xf numFmtId="0" fontId="2" fillId="0" borderId="26" xfId="0" applyFont="1" applyBorder="1"/>
    <xf numFmtId="0" fontId="7" fillId="2" borderId="30" xfId="0" applyFont="1" applyFill="1" applyBorder="1" applyAlignment="1">
      <alignment vertical="center"/>
    </xf>
    <xf numFmtId="0" fontId="7" fillId="2" borderId="26" xfId="0" applyFont="1" applyFill="1" applyBorder="1" applyAlignment="1">
      <alignment vertical="center"/>
    </xf>
    <xf numFmtId="0" fontId="2" fillId="0" borderId="30" xfId="0" applyFont="1" applyBorder="1" applyAlignment="1">
      <alignment vertical="center"/>
    </xf>
    <xf numFmtId="0" fontId="12" fillId="0" borderId="1" xfId="0" applyFont="1" applyFill="1" applyBorder="1" applyAlignment="1">
      <alignment horizontal="center"/>
    </xf>
    <xf numFmtId="0" fontId="12" fillId="0" borderId="40" xfId="0" applyFont="1" applyFill="1" applyBorder="1" applyAlignment="1">
      <alignment horizontal="center"/>
    </xf>
    <xf numFmtId="0" fontId="8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1" fillId="0" borderId="25" xfId="0" applyFont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 wrapText="1"/>
    </xf>
    <xf numFmtId="0" fontId="11" fillId="0" borderId="29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0" fontId="11" fillId="0" borderId="31" xfId="0" applyFont="1" applyBorder="1" applyAlignment="1">
      <alignment horizontal="center" vertical="center" wrapText="1"/>
    </xf>
    <xf numFmtId="0" fontId="11" fillId="0" borderId="33" xfId="0" applyFont="1" applyBorder="1" applyAlignment="1">
      <alignment horizontal="center" vertical="center" wrapText="1"/>
    </xf>
    <xf numFmtId="0" fontId="11" fillId="0" borderId="34" xfId="0" applyFont="1" applyBorder="1" applyAlignment="1">
      <alignment horizontal="center" vertical="center" wrapText="1"/>
    </xf>
    <xf numFmtId="0" fontId="11" fillId="0" borderId="37" xfId="0" applyFont="1" applyBorder="1" applyAlignment="1">
      <alignment horizontal="center" vertical="center" wrapText="1"/>
    </xf>
    <xf numFmtId="0" fontId="24" fillId="0" borderId="16" xfId="0" applyFont="1" applyBorder="1" applyAlignment="1">
      <alignment horizontal="center" vertical="center"/>
    </xf>
    <xf numFmtId="0" fontId="26" fillId="3" borderId="47" xfId="2" applyFont="1" applyFill="1" applyBorder="1" applyAlignment="1">
      <alignment horizontal="center" vertical="center"/>
    </xf>
    <xf numFmtId="0" fontId="26" fillId="3" borderId="49" xfId="2" applyFont="1" applyFill="1" applyBorder="1" applyAlignment="1">
      <alignment horizontal="center" vertical="center"/>
    </xf>
    <xf numFmtId="0" fontId="26" fillId="3" borderId="46" xfId="2" applyFont="1" applyFill="1" applyBorder="1" applyAlignment="1">
      <alignment horizontal="center" vertical="center"/>
    </xf>
    <xf numFmtId="0" fontId="29" fillId="0" borderId="0" xfId="1" applyFont="1" applyAlignment="1">
      <alignment horizontal="left"/>
    </xf>
    <xf numFmtId="0" fontId="24" fillId="0" borderId="0" xfId="0" applyFont="1" applyAlignment="1">
      <alignment horizontal="center" vertical="center"/>
    </xf>
    <xf numFmtId="0" fontId="30" fillId="0" borderId="0" xfId="1" applyFont="1" applyAlignment="1">
      <alignment horizontal="center" vertical="justify" wrapText="1"/>
    </xf>
    <xf numFmtId="0" fontId="31" fillId="0" borderId="39" xfId="1" applyFont="1" applyBorder="1" applyAlignment="1">
      <alignment horizontal="right" vertical="center" wrapText="1" indent="1"/>
    </xf>
    <xf numFmtId="0" fontId="31" fillId="0" borderId="24" xfId="1" applyFont="1" applyBorder="1" applyAlignment="1">
      <alignment horizontal="center" vertical="center" wrapText="1"/>
    </xf>
    <xf numFmtId="0" fontId="31" fillId="0" borderId="7" xfId="1" applyFont="1" applyBorder="1" applyAlignment="1">
      <alignment horizontal="center" vertical="center" wrapText="1"/>
    </xf>
    <xf numFmtId="0" fontId="31" fillId="0" borderId="20" xfId="1" applyFont="1" applyBorder="1" applyAlignment="1">
      <alignment horizontal="center" vertical="center" wrapText="1"/>
    </xf>
    <xf numFmtId="0" fontId="31" fillId="0" borderId="43" xfId="1" applyFont="1" applyBorder="1" applyAlignment="1">
      <alignment horizontal="center" vertical="center" wrapText="1"/>
    </xf>
    <xf numFmtId="0" fontId="31" fillId="0" borderId="50" xfId="1" applyFont="1" applyBorder="1" applyAlignment="1">
      <alignment horizontal="center" vertical="center" wrapText="1"/>
    </xf>
    <xf numFmtId="0" fontId="31" fillId="0" borderId="8" xfId="1" applyFont="1" applyBorder="1" applyAlignment="1">
      <alignment horizontal="center" vertical="center" wrapText="1"/>
    </xf>
    <xf numFmtId="0" fontId="31" fillId="0" borderId="23" xfId="1" applyFont="1" applyBorder="1" applyAlignment="1">
      <alignment horizontal="center" vertical="center" wrapText="1"/>
    </xf>
    <xf numFmtId="0" fontId="31" fillId="0" borderId="5" xfId="1" applyFont="1" applyBorder="1" applyAlignment="1">
      <alignment horizontal="center" vertical="center" wrapText="1"/>
    </xf>
    <xf numFmtId="0" fontId="31" fillId="0" borderId="19" xfId="1" applyFont="1" applyBorder="1" applyAlignment="1">
      <alignment horizontal="center" vertical="center"/>
    </xf>
    <xf numFmtId="0" fontId="31" fillId="0" borderId="51" xfId="1" applyFont="1" applyBorder="1" applyAlignment="1">
      <alignment horizontal="center" vertical="center"/>
    </xf>
    <xf numFmtId="0" fontId="31" fillId="0" borderId="48" xfId="1" applyFont="1" applyBorder="1" applyAlignment="1">
      <alignment horizontal="center" vertical="center"/>
    </xf>
    <xf numFmtId="2" fontId="31" fillId="0" borderId="5" xfId="1" applyNumberFormat="1" applyFont="1" applyBorder="1" applyAlignment="1">
      <alignment horizontal="center" vertical="center"/>
    </xf>
    <xf numFmtId="2" fontId="31" fillId="0" borderId="6" xfId="1" applyNumberFormat="1" applyFont="1" applyBorder="1" applyAlignment="1">
      <alignment horizontal="center" vertical="center"/>
    </xf>
    <xf numFmtId="2" fontId="37" fillId="6" borderId="52" xfId="2" applyNumberFormat="1" applyFont="1" applyFill="1" applyBorder="1" applyAlignment="1">
      <alignment horizontal="center" vertical="center"/>
    </xf>
    <xf numFmtId="2" fontId="37" fillId="6" borderId="39" xfId="2" applyNumberFormat="1" applyFont="1" applyFill="1" applyBorder="1" applyAlignment="1">
      <alignment horizontal="center" vertical="center"/>
    </xf>
    <xf numFmtId="2" fontId="37" fillId="6" borderId="53" xfId="2" applyNumberFormat="1" applyFont="1" applyFill="1" applyBorder="1" applyAlignment="1">
      <alignment horizontal="center" vertical="center"/>
    </xf>
    <xf numFmtId="0" fontId="37" fillId="3" borderId="42" xfId="2" applyFont="1" applyFill="1" applyBorder="1" applyAlignment="1">
      <alignment horizontal="left" vertical="center"/>
    </xf>
    <xf numFmtId="0" fontId="37" fillId="3" borderId="43" xfId="2" applyFont="1" applyFill="1" applyBorder="1" applyAlignment="1">
      <alignment horizontal="left" vertical="center"/>
    </xf>
    <xf numFmtId="0" fontId="37" fillId="3" borderId="54" xfId="2" applyFont="1" applyFill="1" applyBorder="1" applyAlignment="1">
      <alignment horizontal="left" vertical="center"/>
    </xf>
    <xf numFmtId="2" fontId="34" fillId="0" borderId="0" xfId="2" applyNumberFormat="1" applyFont="1" applyBorder="1" applyAlignment="1">
      <alignment horizontal="center" wrapText="1"/>
    </xf>
    <xf numFmtId="2" fontId="34" fillId="0" borderId="11" xfId="2" applyNumberFormat="1" applyFont="1" applyBorder="1" applyAlignment="1">
      <alignment horizontal="right" vertical="center" wrapText="1"/>
    </xf>
    <xf numFmtId="0" fontId="44" fillId="0" borderId="0" xfId="0" applyFont="1" applyAlignment="1"/>
    <xf numFmtId="0" fontId="46" fillId="0" borderId="39" xfId="0" applyFont="1" applyBorder="1" applyAlignment="1">
      <alignment horizontal="center" vertical="center"/>
    </xf>
    <xf numFmtId="0" fontId="46" fillId="0" borderId="56" xfId="0" applyFont="1" applyBorder="1" applyAlignment="1">
      <alignment horizontal="center" vertical="center" wrapText="1"/>
    </xf>
    <xf numFmtId="0" fontId="46" fillId="0" borderId="57" xfId="0" applyFont="1" applyBorder="1" applyAlignment="1">
      <alignment horizontal="center" vertical="center" wrapText="1"/>
    </xf>
    <xf numFmtId="0" fontId="46" fillId="0" borderId="59" xfId="0" applyFont="1" applyBorder="1" applyAlignment="1">
      <alignment horizontal="center" vertical="center" wrapText="1"/>
    </xf>
    <xf numFmtId="0" fontId="46" fillId="0" borderId="14" xfId="0" applyFont="1" applyBorder="1" applyAlignment="1">
      <alignment horizontal="center" vertical="center" wrapText="1"/>
    </xf>
    <xf numFmtId="0" fontId="46" fillId="0" borderId="52" xfId="0" applyFont="1" applyBorder="1" applyAlignment="1">
      <alignment horizontal="center" vertical="center" wrapText="1"/>
    </xf>
    <xf numFmtId="0" fontId="46" fillId="0" borderId="60" xfId="0" applyFont="1" applyBorder="1" applyAlignment="1">
      <alignment horizontal="center" vertical="center" wrapText="1"/>
    </xf>
    <xf numFmtId="0" fontId="46" fillId="0" borderId="27" xfId="0" applyFont="1" applyBorder="1" applyAlignment="1">
      <alignment horizontal="center" vertical="center" wrapText="1"/>
    </xf>
    <xf numFmtId="0" fontId="46" fillId="0" borderId="29" xfId="0" applyFont="1" applyBorder="1" applyAlignment="1">
      <alignment horizontal="center" vertical="center" wrapText="1"/>
    </xf>
    <xf numFmtId="0" fontId="46" fillId="0" borderId="37" xfId="0" applyFont="1" applyBorder="1" applyAlignment="1">
      <alignment horizontal="center" vertical="center" wrapText="1"/>
    </xf>
    <xf numFmtId="0" fontId="46" fillId="0" borderId="58" xfId="0" applyFont="1" applyBorder="1" applyAlignment="1">
      <alignment horizontal="center" vertical="center" wrapText="1"/>
    </xf>
    <xf numFmtId="0" fontId="46" fillId="0" borderId="15" xfId="0" applyFont="1" applyBorder="1" applyAlignment="1">
      <alignment horizontal="center" vertical="center" wrapText="1"/>
    </xf>
    <xf numFmtId="0" fontId="46" fillId="0" borderId="16" xfId="0" applyFont="1" applyBorder="1" applyAlignment="1">
      <alignment horizontal="center" vertical="center" wrapText="1"/>
    </xf>
    <xf numFmtId="0" fontId="46" fillId="0" borderId="17" xfId="0" applyFont="1" applyBorder="1" applyAlignment="1">
      <alignment horizontal="center" vertical="center" wrapText="1"/>
    </xf>
    <xf numFmtId="0" fontId="46" fillId="0" borderId="47" xfId="0" applyFont="1" applyFill="1" applyBorder="1" applyAlignment="1">
      <alignment horizontal="center" vertical="center" wrapText="1"/>
    </xf>
    <xf numFmtId="0" fontId="46" fillId="0" borderId="49" xfId="0" applyFont="1" applyFill="1" applyBorder="1" applyAlignment="1">
      <alignment horizontal="center" vertical="center" wrapText="1"/>
    </xf>
    <xf numFmtId="0" fontId="46" fillId="0" borderId="46" xfId="0" applyFont="1" applyFill="1" applyBorder="1" applyAlignment="1">
      <alignment horizontal="center" vertical="center" wrapText="1"/>
    </xf>
    <xf numFmtId="4" fontId="46" fillId="0" borderId="10" xfId="0" applyNumberFormat="1" applyFont="1" applyBorder="1" applyAlignment="1">
      <alignment horizontal="center" vertical="center"/>
    </xf>
    <xf numFmtId="4" fontId="46" fillId="0" borderId="11" xfId="0" applyNumberFormat="1" applyFont="1" applyBorder="1" applyAlignment="1">
      <alignment horizontal="center" vertical="center"/>
    </xf>
    <xf numFmtId="4" fontId="46" fillId="0" borderId="12" xfId="0" applyNumberFormat="1" applyFont="1" applyBorder="1" applyAlignment="1">
      <alignment horizontal="center" vertical="center"/>
    </xf>
    <xf numFmtId="4" fontId="46" fillId="0" borderId="13" xfId="0" applyNumberFormat="1" applyFont="1" applyBorder="1" applyAlignment="1">
      <alignment horizontal="center" vertical="center"/>
    </xf>
    <xf numFmtId="4" fontId="46" fillId="0" borderId="0" xfId="0" applyNumberFormat="1" applyFont="1" applyBorder="1" applyAlignment="1">
      <alignment horizontal="center" vertical="center"/>
    </xf>
    <xf numFmtId="4" fontId="46" fillId="0" borderId="14" xfId="0" applyNumberFormat="1" applyFont="1" applyBorder="1" applyAlignment="1">
      <alignment horizontal="center" vertical="center"/>
    </xf>
    <xf numFmtId="4" fontId="46" fillId="0" borderId="15" xfId="0" applyNumberFormat="1" applyFont="1" applyBorder="1" applyAlignment="1">
      <alignment horizontal="center" vertical="center"/>
    </xf>
    <xf numFmtId="4" fontId="46" fillId="0" borderId="16" xfId="0" applyNumberFormat="1" applyFont="1" applyBorder="1" applyAlignment="1">
      <alignment horizontal="center" vertical="center"/>
    </xf>
    <xf numFmtId="4" fontId="46" fillId="0" borderId="17" xfId="0" applyNumberFormat="1" applyFont="1" applyBorder="1" applyAlignment="1">
      <alignment horizontal="center" vertical="center"/>
    </xf>
    <xf numFmtId="0" fontId="46" fillId="0" borderId="9" xfId="0" applyFont="1" applyBorder="1" applyAlignment="1">
      <alignment horizontal="center" vertical="center" wrapText="1"/>
    </xf>
    <xf numFmtId="0" fontId="54" fillId="0" borderId="0" xfId="0" applyFont="1" applyAlignment="1">
      <alignment horizontal="right"/>
    </xf>
    <xf numFmtId="2" fontId="3" fillId="0" borderId="3" xfId="0" applyNumberFormat="1" applyFont="1" applyBorder="1" applyAlignment="1">
      <alignment horizontal="center" vertical="center"/>
    </xf>
    <xf numFmtId="2" fontId="3" fillId="0" borderId="4" xfId="0" applyNumberFormat="1" applyFont="1" applyBorder="1" applyAlignment="1">
      <alignment horizontal="center" vertical="center"/>
    </xf>
    <xf numFmtId="2" fontId="3" fillId="0" borderId="5" xfId="0" applyNumberFormat="1" applyFont="1" applyBorder="1" applyAlignment="1">
      <alignment horizontal="center" vertical="center"/>
    </xf>
    <xf numFmtId="2" fontId="3" fillId="0" borderId="6" xfId="0" applyNumberFormat="1" applyFont="1" applyBorder="1" applyAlignment="1">
      <alignment horizontal="center" vertical="center"/>
    </xf>
    <xf numFmtId="2" fontId="3" fillId="2" borderId="27" xfId="0" applyNumberFormat="1" applyFont="1" applyFill="1" applyBorder="1" applyAlignment="1">
      <alignment horizontal="center" vertical="center"/>
    </xf>
    <xf numFmtId="2" fontId="3" fillId="2" borderId="34" xfId="0" applyNumberFormat="1" applyFont="1" applyFill="1" applyBorder="1" applyAlignment="1">
      <alignment horizontal="center" vertical="center"/>
    </xf>
    <xf numFmtId="2" fontId="13" fillId="2" borderId="29" xfId="0" applyNumberFormat="1" applyFont="1" applyFill="1" applyBorder="1" applyAlignment="1">
      <alignment horizontal="center" vertical="center"/>
    </xf>
    <xf numFmtId="2" fontId="13" fillId="2" borderId="35" xfId="0" applyNumberFormat="1" applyFont="1" applyFill="1" applyBorder="1" applyAlignment="1">
      <alignment horizontal="center" vertical="center"/>
    </xf>
    <xf numFmtId="2" fontId="13" fillId="2" borderId="28" xfId="0" applyNumberFormat="1" applyFont="1" applyFill="1" applyBorder="1" applyAlignment="1">
      <alignment horizontal="center" vertical="center"/>
    </xf>
    <xf numFmtId="2" fontId="13" fillId="2" borderId="36" xfId="0" applyNumberFormat="1" applyFont="1" applyFill="1" applyBorder="1" applyAlignment="1">
      <alignment horizontal="center" vertical="center"/>
    </xf>
    <xf numFmtId="2" fontId="3" fillId="0" borderId="27" xfId="0" applyNumberFormat="1" applyFont="1" applyBorder="1" applyAlignment="1">
      <alignment horizontal="center" vertical="center"/>
    </xf>
    <xf numFmtId="2" fontId="3" fillId="0" borderId="34" xfId="0" applyNumberFormat="1" applyFont="1" applyBorder="1" applyAlignment="1">
      <alignment horizontal="center" vertical="center"/>
    </xf>
    <xf numFmtId="2" fontId="13" fillId="0" borderId="28" xfId="0" applyNumberFormat="1" applyFont="1" applyBorder="1" applyAlignment="1">
      <alignment horizontal="center" vertical="center"/>
    </xf>
    <xf numFmtId="2" fontId="13" fillId="0" borderId="36" xfId="0" applyNumberFormat="1" applyFont="1" applyBorder="1" applyAlignment="1">
      <alignment horizontal="center" vertical="center"/>
    </xf>
    <xf numFmtId="2" fontId="13" fillId="0" borderId="29" xfId="0" applyNumberFormat="1" applyFont="1" applyBorder="1" applyAlignment="1">
      <alignment horizontal="center" vertical="center"/>
    </xf>
    <xf numFmtId="2" fontId="3" fillId="0" borderId="29" xfId="0" applyNumberFormat="1" applyFont="1" applyBorder="1" applyAlignment="1">
      <alignment horizontal="center" vertical="center"/>
    </xf>
    <xf numFmtId="2" fontId="13" fillId="0" borderId="35" xfId="0" applyNumberFormat="1" applyFont="1" applyBorder="1" applyAlignment="1">
      <alignment horizontal="center" vertical="center"/>
    </xf>
    <xf numFmtId="2" fontId="3" fillId="0" borderId="28" xfId="0" applyNumberFormat="1" applyFont="1" applyBorder="1" applyAlignment="1">
      <alignment horizontal="center" vertical="center"/>
    </xf>
    <xf numFmtId="2" fontId="3" fillId="2" borderId="29" xfId="0" applyNumberFormat="1" applyFont="1" applyFill="1" applyBorder="1" applyAlignment="1">
      <alignment horizontal="center" vertical="center"/>
    </xf>
    <xf numFmtId="2" fontId="3" fillId="2" borderId="28" xfId="0" applyNumberFormat="1" applyFont="1" applyFill="1" applyBorder="1" applyAlignment="1">
      <alignment horizontal="center" vertical="center"/>
    </xf>
    <xf numFmtId="2" fontId="3" fillId="2" borderId="7" xfId="0" applyNumberFormat="1" applyFont="1" applyFill="1" applyBorder="1" applyAlignment="1">
      <alignment horizontal="center" vertical="center"/>
    </xf>
    <xf numFmtId="2" fontId="3" fillId="2" borderId="8" xfId="0" applyNumberFormat="1" applyFont="1" applyFill="1" applyBorder="1" applyAlignment="1">
      <alignment horizontal="center" vertical="center"/>
    </xf>
    <xf numFmtId="2" fontId="3" fillId="0" borderId="7" xfId="0" applyNumberFormat="1" applyFont="1" applyFill="1" applyBorder="1" applyAlignment="1">
      <alignment horizontal="center" vertical="center"/>
    </xf>
    <xf numFmtId="2" fontId="3" fillId="0" borderId="8" xfId="0" applyNumberFormat="1" applyFont="1" applyFill="1" applyBorder="1" applyAlignment="1">
      <alignment horizontal="center" vertical="center"/>
    </xf>
    <xf numFmtId="2" fontId="3" fillId="2" borderId="36" xfId="0" applyNumberFormat="1" applyFont="1" applyFill="1" applyBorder="1" applyAlignment="1">
      <alignment horizontal="center" vertical="center"/>
    </xf>
    <xf numFmtId="0" fontId="53" fillId="0" borderId="0" xfId="0" applyFont="1"/>
    <xf numFmtId="2" fontId="3" fillId="0" borderId="7" xfId="0" applyNumberFormat="1" applyFont="1" applyBorder="1" applyAlignment="1">
      <alignment horizontal="center" vertical="center"/>
    </xf>
    <xf numFmtId="2" fontId="3" fillId="0" borderId="8" xfId="0" applyNumberFormat="1" applyFont="1" applyBorder="1" applyAlignment="1">
      <alignment horizontal="center" vertical="center"/>
    </xf>
    <xf numFmtId="0" fontId="3" fillId="7" borderId="24" xfId="0" applyFont="1" applyFill="1" applyBorder="1" applyAlignment="1">
      <alignment horizontal="center" vertical="center" wrapText="1"/>
    </xf>
    <xf numFmtId="0" fontId="7" fillId="7" borderId="7" xfId="0" applyFont="1" applyFill="1" applyBorder="1" applyAlignment="1"/>
    <xf numFmtId="0" fontId="2" fillId="7" borderId="7" xfId="0" applyFont="1" applyFill="1" applyBorder="1" applyAlignment="1">
      <alignment vertical="center"/>
    </xf>
    <xf numFmtId="2" fontId="2" fillId="7" borderId="7" xfId="0" applyNumberFormat="1" applyFont="1" applyFill="1" applyBorder="1" applyAlignment="1">
      <alignment vertical="center"/>
    </xf>
    <xf numFmtId="2" fontId="3" fillId="7" borderId="7" xfId="0" applyNumberFormat="1" applyFont="1" applyFill="1" applyBorder="1" applyAlignment="1">
      <alignment horizontal="center" vertical="center"/>
    </xf>
    <xf numFmtId="2" fontId="3" fillId="7" borderId="8" xfId="0" applyNumberFormat="1" applyFont="1" applyFill="1" applyBorder="1" applyAlignment="1">
      <alignment horizontal="center" vertical="center"/>
    </xf>
    <xf numFmtId="0" fontId="55" fillId="0" borderId="0" xfId="0" applyFont="1" applyAlignment="1">
      <alignment horizontal="right"/>
    </xf>
    <xf numFmtId="0" fontId="56" fillId="0" borderId="0" xfId="0" applyFont="1" applyAlignment="1">
      <alignment horizontal="right"/>
    </xf>
    <xf numFmtId="2" fontId="3" fillId="0" borderId="18" xfId="0" applyNumberFormat="1" applyFont="1" applyBorder="1" applyAlignment="1">
      <alignment horizontal="center" vertical="center"/>
    </xf>
    <xf numFmtId="2" fontId="3" fillId="0" borderId="19" xfId="0" applyNumberFormat="1" applyFont="1" applyBorder="1" applyAlignment="1">
      <alignment horizontal="center" vertical="center"/>
    </xf>
    <xf numFmtId="0" fontId="53" fillId="0" borderId="27" xfId="0" applyFont="1" applyBorder="1" applyAlignment="1">
      <alignment horizontal="center" vertical="center"/>
    </xf>
    <xf numFmtId="0" fontId="53" fillId="0" borderId="28" xfId="0" applyFont="1" applyBorder="1" applyAlignment="1">
      <alignment horizontal="center" vertical="center"/>
    </xf>
    <xf numFmtId="2" fontId="3" fillId="2" borderId="20" xfId="0" applyNumberFormat="1" applyFont="1" applyFill="1" applyBorder="1" applyAlignment="1">
      <alignment horizontal="center" vertical="center"/>
    </xf>
    <xf numFmtId="2" fontId="3" fillId="0" borderId="20" xfId="0" applyNumberFormat="1" applyFont="1" applyBorder="1" applyAlignment="1">
      <alignment horizontal="center" vertical="center"/>
    </xf>
    <xf numFmtId="0" fontId="55" fillId="0" borderId="39" xfId="0" applyFont="1" applyBorder="1" applyAlignment="1">
      <alignment horizontal="right" vertical="center"/>
    </xf>
    <xf numFmtId="0" fontId="11" fillId="0" borderId="26" xfId="0" applyFont="1" applyBorder="1" applyAlignment="1">
      <alignment horizontal="center" vertical="center" wrapText="1"/>
    </xf>
    <xf numFmtId="0" fontId="11" fillId="0" borderId="28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38" xfId="0" applyFont="1" applyBorder="1" applyAlignment="1">
      <alignment horizontal="center" vertical="center" wrapText="1"/>
    </xf>
    <xf numFmtId="0" fontId="11" fillId="0" borderId="36" xfId="0" applyFont="1" applyBorder="1" applyAlignment="1">
      <alignment horizontal="center" vertical="center" wrapText="1"/>
    </xf>
    <xf numFmtId="2" fontId="11" fillId="3" borderId="22" xfId="0" applyNumberFormat="1" applyFont="1" applyFill="1" applyBorder="1" applyAlignment="1">
      <alignment horizontal="center" vertical="center"/>
    </xf>
    <xf numFmtId="2" fontId="11" fillId="0" borderId="22" xfId="0" applyNumberFormat="1" applyFont="1" applyFill="1" applyBorder="1" applyAlignment="1">
      <alignment horizontal="center" vertical="center"/>
    </xf>
    <xf numFmtId="0" fontId="11" fillId="8" borderId="21" xfId="0" applyFont="1" applyFill="1" applyBorder="1" applyAlignment="1">
      <alignment horizontal="center" vertical="center" wrapText="1"/>
    </xf>
    <xf numFmtId="0" fontId="11" fillId="8" borderId="9" xfId="0" applyFont="1" applyFill="1" applyBorder="1" applyAlignment="1">
      <alignment horizontal="center" vertical="center" wrapText="1"/>
    </xf>
    <xf numFmtId="0" fontId="11" fillId="0" borderId="40" xfId="0" applyFont="1" applyBorder="1" applyAlignment="1">
      <alignment horizontal="center" vertical="center" wrapText="1"/>
    </xf>
    <xf numFmtId="0" fontId="12" fillId="8" borderId="9" xfId="0" applyFont="1" applyFill="1" applyBorder="1" applyAlignment="1">
      <alignment horizontal="center" vertical="center"/>
    </xf>
    <xf numFmtId="1" fontId="12" fillId="8" borderId="9" xfId="0" applyNumberFormat="1" applyFont="1" applyFill="1" applyBorder="1" applyAlignment="1">
      <alignment horizontal="center" vertical="center"/>
    </xf>
    <xf numFmtId="2" fontId="12" fillId="8" borderId="9" xfId="0" applyNumberFormat="1" applyFont="1" applyFill="1" applyBorder="1" applyAlignment="1">
      <alignment horizontal="center" vertical="center"/>
    </xf>
    <xf numFmtId="2" fontId="11" fillId="8" borderId="22" xfId="0" applyNumberFormat="1" applyFont="1" applyFill="1" applyBorder="1" applyAlignment="1">
      <alignment horizontal="center" vertical="center"/>
    </xf>
    <xf numFmtId="0" fontId="11" fillId="0" borderId="23" xfId="0" applyFont="1" applyFill="1" applyBorder="1" applyAlignment="1">
      <alignment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/>
    </xf>
    <xf numFmtId="1" fontId="12" fillId="0" borderId="5" xfId="0" applyNumberFormat="1" applyFont="1" applyFill="1" applyBorder="1" applyAlignment="1">
      <alignment horizontal="center" vertical="center"/>
    </xf>
    <xf numFmtId="2" fontId="12" fillId="0" borderId="5" xfId="0" applyNumberFormat="1" applyFont="1" applyFill="1" applyBorder="1" applyAlignment="1">
      <alignment horizontal="center" vertical="center"/>
    </xf>
    <xf numFmtId="2" fontId="11" fillId="0" borderId="6" xfId="0" applyNumberFormat="1" applyFont="1" applyFill="1" applyBorder="1" applyAlignment="1">
      <alignment horizontal="center" vertical="center"/>
    </xf>
    <xf numFmtId="0" fontId="57" fillId="0" borderId="0" xfId="4" applyBorder="1"/>
    <xf numFmtId="2" fontId="19" fillId="0" borderId="0" xfId="4" applyNumberFormat="1" applyFont="1" applyBorder="1" applyAlignment="1">
      <alignment horizontal="center" vertical="center"/>
    </xf>
    <xf numFmtId="0" fontId="24" fillId="0" borderId="16" xfId="4" applyFont="1" applyBorder="1" applyAlignment="1">
      <alignment horizontal="center" vertical="center"/>
    </xf>
    <xf numFmtId="0" fontId="35" fillId="0" borderId="11" xfId="5" applyFont="1" applyBorder="1" applyAlignment="1" applyProtection="1">
      <alignment horizontal="center" vertical="center"/>
    </xf>
    <xf numFmtId="2" fontId="20" fillId="2" borderId="4" xfId="6" applyNumberFormat="1" applyFont="1" applyFill="1" applyBorder="1" applyAlignment="1">
      <alignment horizontal="right" vertical="center"/>
    </xf>
    <xf numFmtId="2" fontId="20" fillId="0" borderId="22" xfId="6" applyNumberFormat="1" applyFont="1" applyFill="1" applyBorder="1" applyAlignment="1">
      <alignment horizontal="right" vertical="center"/>
    </xf>
    <xf numFmtId="2" fontId="20" fillId="0" borderId="47" xfId="2" applyNumberFormat="1" applyFont="1" applyFill="1" applyBorder="1" applyAlignment="1">
      <alignment horizontal="right" vertical="center"/>
    </xf>
    <xf numFmtId="2" fontId="20" fillId="2" borderId="22" xfId="6" applyNumberFormat="1" applyFont="1" applyFill="1" applyBorder="1" applyAlignment="1">
      <alignment horizontal="right" vertical="center"/>
    </xf>
    <xf numFmtId="2" fontId="20" fillId="0" borderId="9" xfId="2" applyNumberFormat="1" applyFont="1" applyFill="1" applyBorder="1" applyAlignment="1">
      <alignment horizontal="right" vertical="center"/>
    </xf>
    <xf numFmtId="2" fontId="20" fillId="7" borderId="22" xfId="6" applyNumberFormat="1" applyFont="1" applyFill="1" applyBorder="1" applyAlignment="1">
      <alignment horizontal="right" vertical="center"/>
    </xf>
    <xf numFmtId="0" fontId="20" fillId="2" borderId="9" xfId="2" applyFont="1" applyFill="1" applyBorder="1" applyAlignment="1">
      <alignment horizontal="left" vertical="center"/>
    </xf>
    <xf numFmtId="0" fontId="20" fillId="2" borderId="9" xfId="2" applyFont="1" applyFill="1" applyBorder="1" applyAlignment="1">
      <alignment horizontal="center" vertical="center"/>
    </xf>
    <xf numFmtId="0" fontId="20" fillId="0" borderId="9" xfId="2" applyFont="1" applyBorder="1" applyAlignment="1">
      <alignment horizontal="left" vertical="center"/>
    </xf>
    <xf numFmtId="0" fontId="20" fillId="0" borderId="9" xfId="2" applyFont="1" applyBorder="1" applyAlignment="1">
      <alignment horizontal="center" vertical="center"/>
    </xf>
    <xf numFmtId="2" fontId="20" fillId="7" borderId="22" xfId="2" applyNumberFormat="1" applyFont="1" applyFill="1" applyBorder="1" applyAlignment="1">
      <alignment horizontal="right" vertical="center"/>
    </xf>
    <xf numFmtId="2" fontId="15" fillId="2" borderId="9" xfId="6" applyNumberFormat="1" applyFont="1" applyFill="1" applyBorder="1" applyAlignment="1">
      <alignment horizontal="center" vertical="center"/>
    </xf>
    <xf numFmtId="2" fontId="15" fillId="4" borderId="9" xfId="6" applyNumberFormat="1" applyFont="1" applyFill="1" applyBorder="1" applyAlignment="1">
      <alignment horizontal="center" vertical="center"/>
    </xf>
    <xf numFmtId="2" fontId="15" fillId="4" borderId="5" xfId="6" applyNumberFormat="1" applyFont="1" applyFill="1" applyBorder="1" applyAlignment="1">
      <alignment horizontal="center" vertical="center"/>
    </xf>
    <xf numFmtId="2" fontId="20" fillId="0" borderId="5" xfId="2" applyNumberFormat="1" applyFont="1" applyFill="1" applyBorder="1" applyAlignment="1">
      <alignment horizontal="right" vertical="center"/>
    </xf>
    <xf numFmtId="2" fontId="20" fillId="0" borderId="6" xfId="6" applyNumberFormat="1" applyFont="1" applyFill="1" applyBorder="1" applyAlignment="1">
      <alignment horizontal="right" vertical="center"/>
    </xf>
    <xf numFmtId="2" fontId="15" fillId="2" borderId="40" xfId="6" applyNumberFormat="1" applyFont="1" applyFill="1" applyBorder="1" applyAlignment="1">
      <alignment horizontal="center" vertical="center"/>
    </xf>
    <xf numFmtId="2" fontId="20" fillId="2" borderId="45" xfId="6" applyNumberFormat="1" applyFont="1" applyFill="1" applyBorder="1" applyAlignment="1">
      <alignment horizontal="right" vertical="center"/>
    </xf>
    <xf numFmtId="2" fontId="15" fillId="0" borderId="9" xfId="6" applyNumberFormat="1" applyFont="1" applyBorder="1" applyAlignment="1">
      <alignment horizontal="center" vertical="center"/>
    </xf>
    <xf numFmtId="2" fontId="20" fillId="0" borderId="45" xfId="6" applyNumberFormat="1" applyFont="1" applyFill="1" applyBorder="1" applyAlignment="1">
      <alignment horizontal="right" vertical="center"/>
    </xf>
    <xf numFmtId="2" fontId="15" fillId="0" borderId="29" xfId="6" applyNumberFormat="1" applyFont="1" applyFill="1" applyBorder="1" applyAlignment="1">
      <alignment horizontal="center" vertical="center"/>
    </xf>
    <xf numFmtId="2" fontId="20" fillId="0" borderId="35" xfId="6" applyNumberFormat="1" applyFont="1" applyFill="1" applyBorder="1" applyAlignment="1">
      <alignment horizontal="right" vertical="center"/>
    </xf>
    <xf numFmtId="2" fontId="20" fillId="7" borderId="9" xfId="2" applyNumberFormat="1" applyFont="1" applyFill="1" applyBorder="1" applyAlignment="1">
      <alignment horizontal="right" vertical="center"/>
    </xf>
    <xf numFmtId="2" fontId="20" fillId="7" borderId="2" xfId="2" applyNumberFormat="1" applyFont="1" applyFill="1" applyBorder="1" applyAlignment="1">
      <alignment horizontal="right" vertical="center"/>
    </xf>
    <xf numFmtId="0" fontId="15" fillId="9" borderId="23" xfId="2" applyFont="1" applyFill="1" applyBorder="1" applyAlignment="1">
      <alignment horizontal="center"/>
    </xf>
    <xf numFmtId="0" fontId="15" fillId="9" borderId="5" xfId="2" applyFont="1" applyFill="1" applyBorder="1" applyAlignment="1">
      <alignment horizontal="left" vertical="center" indent="2"/>
    </xf>
    <xf numFmtId="2" fontId="15" fillId="9" borderId="5" xfId="2" applyNumberFormat="1" applyFont="1" applyFill="1" applyBorder="1" applyAlignment="1">
      <alignment horizontal="center"/>
    </xf>
    <xf numFmtId="2" fontId="15" fillId="9" borderId="5" xfId="2" applyNumberFormat="1" applyFont="1" applyFill="1" applyBorder="1" applyAlignment="1">
      <alignment horizontal="center" vertical="center"/>
    </xf>
    <xf numFmtId="2" fontId="20" fillId="9" borderId="28" xfId="2" applyNumberFormat="1" applyFont="1" applyFill="1" applyBorder="1" applyAlignment="1">
      <alignment horizontal="right" vertical="center"/>
    </xf>
    <xf numFmtId="2" fontId="20" fillId="9" borderId="6" xfId="2" applyNumberFormat="1" applyFont="1" applyFill="1" applyBorder="1" applyAlignment="1">
      <alignment horizontal="right" vertical="center"/>
    </xf>
    <xf numFmtId="2" fontId="15" fillId="0" borderId="9" xfId="6" applyNumberFormat="1" applyFont="1" applyFill="1" applyBorder="1" applyAlignment="1">
      <alignment horizontal="center" vertical="center"/>
    </xf>
    <xf numFmtId="2" fontId="15" fillId="2" borderId="1" xfId="6" applyNumberFormat="1" applyFont="1" applyFill="1" applyBorder="1" applyAlignment="1">
      <alignment horizontal="center" vertical="center"/>
    </xf>
    <xf numFmtId="2" fontId="20" fillId="2" borderId="2" xfId="6" applyNumberFormat="1" applyFont="1" applyFill="1" applyBorder="1" applyAlignment="1">
      <alignment horizontal="right" vertical="center"/>
    </xf>
    <xf numFmtId="2" fontId="15" fillId="2" borderId="3" xfId="6" applyNumberFormat="1" applyFont="1" applyFill="1" applyBorder="1" applyAlignment="1">
      <alignment horizontal="center" vertical="center"/>
    </xf>
    <xf numFmtId="2" fontId="15" fillId="2" borderId="28" xfId="6" applyNumberFormat="1" applyFont="1" applyFill="1" applyBorder="1" applyAlignment="1">
      <alignment horizontal="center" vertical="center"/>
    </xf>
    <xf numFmtId="2" fontId="20" fillId="2" borderId="36" xfId="6" applyNumberFormat="1" applyFont="1" applyFill="1" applyBorder="1" applyAlignment="1">
      <alignment horizontal="right" vertical="center"/>
    </xf>
    <xf numFmtId="0" fontId="18" fillId="0" borderId="0" xfId="4" applyFont="1" applyBorder="1"/>
    <xf numFmtId="2" fontId="57" fillId="0" borderId="0" xfId="4" applyNumberFormat="1" applyBorder="1" applyAlignment="1">
      <alignment horizontal="center" vertical="center"/>
    </xf>
    <xf numFmtId="0" fontId="39" fillId="6" borderId="42" xfId="4" applyFont="1" applyFill="1" applyBorder="1" applyAlignment="1">
      <alignment horizontal="left" vertical="center" wrapText="1"/>
    </xf>
    <xf numFmtId="0" fontId="39" fillId="6" borderId="43" xfId="4" applyFont="1" applyFill="1" applyBorder="1" applyAlignment="1">
      <alignment horizontal="left" vertical="center" wrapText="1"/>
    </xf>
    <xf numFmtId="0" fontId="39" fillId="6" borderId="54" xfId="4" applyFont="1" applyFill="1" applyBorder="1" applyAlignment="1">
      <alignment horizontal="left" vertical="center" wrapText="1"/>
    </xf>
    <xf numFmtId="0" fontId="40" fillId="0" borderId="0" xfId="4" applyFont="1" applyAlignment="1">
      <alignment horizontal="left" vertical="center" wrapText="1"/>
    </xf>
    <xf numFmtId="0" fontId="57" fillId="0" borderId="0" xfId="4"/>
    <xf numFmtId="0" fontId="40" fillId="0" borderId="0" xfId="4" applyFont="1" applyAlignment="1">
      <alignment horizontal="left" vertical="center" wrapText="1"/>
    </xf>
    <xf numFmtId="0" fontId="40" fillId="0" borderId="0" xfId="4" applyFont="1" applyAlignment="1">
      <alignment horizontal="left" vertical="center"/>
    </xf>
    <xf numFmtId="0" fontId="42" fillId="0" borderId="0" xfId="4" applyFont="1" applyAlignment="1">
      <alignment horizontal="left" vertical="center"/>
    </xf>
    <xf numFmtId="2" fontId="19" fillId="0" borderId="0" xfId="4" applyNumberFormat="1" applyFont="1" applyAlignment="1">
      <alignment horizontal="center" vertical="center"/>
    </xf>
  </cellXfs>
  <cellStyles count="7">
    <cellStyle name="Гиперссылка 2" xfId="5"/>
    <cellStyle name="Обычный" xfId="0" builtinId="0"/>
    <cellStyle name="Обычный 2" xfId="4"/>
    <cellStyle name="Обычный_Асфальтогранулят" xfId="1"/>
    <cellStyle name="Обычный_Прейскуранты 2007 15%" xfId="2"/>
    <cellStyle name="Финансовый" xfId="3" builtinId="3"/>
    <cellStyle name="Финансовый 2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pn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pn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29" Type="http://schemas.openxmlformats.org/officeDocument/2006/relationships/image" Target="../media/image31.pn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30.pn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4" Type="http://schemas.openxmlformats.org/officeDocument/2006/relationships/image" Target="../media/image29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png"/><Relationship Id="rId30" Type="http://schemas.openxmlformats.org/officeDocument/2006/relationships/image" Target="../media/image28.jpe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40.jpeg"/><Relationship Id="rId18" Type="http://schemas.openxmlformats.org/officeDocument/2006/relationships/image" Target="../media/image18.jpeg"/><Relationship Id="rId26" Type="http://schemas.openxmlformats.org/officeDocument/2006/relationships/image" Target="../media/image48.png"/><Relationship Id="rId3" Type="http://schemas.openxmlformats.org/officeDocument/2006/relationships/image" Target="../media/image3.jpeg"/><Relationship Id="rId21" Type="http://schemas.openxmlformats.org/officeDocument/2006/relationships/image" Target="../media/image45.jpeg"/><Relationship Id="rId7" Type="http://schemas.openxmlformats.org/officeDocument/2006/relationships/image" Target="../media/image36.jpeg"/><Relationship Id="rId12" Type="http://schemas.openxmlformats.org/officeDocument/2006/relationships/image" Target="../media/image12.jpeg"/><Relationship Id="rId17" Type="http://schemas.openxmlformats.org/officeDocument/2006/relationships/image" Target="../media/image42.jpeg"/><Relationship Id="rId25" Type="http://schemas.openxmlformats.org/officeDocument/2006/relationships/image" Target="../media/image25.jpeg"/><Relationship Id="rId2" Type="http://schemas.openxmlformats.org/officeDocument/2006/relationships/image" Target="../media/image32.jpeg"/><Relationship Id="rId16" Type="http://schemas.openxmlformats.org/officeDocument/2006/relationships/image" Target="../media/image41.jpeg"/><Relationship Id="rId20" Type="http://schemas.openxmlformats.org/officeDocument/2006/relationships/image" Target="../media/image44.jpeg"/><Relationship Id="rId1" Type="http://schemas.openxmlformats.org/officeDocument/2006/relationships/image" Target="../media/image1.jpeg"/><Relationship Id="rId6" Type="http://schemas.openxmlformats.org/officeDocument/2006/relationships/image" Target="../media/image35.jpeg"/><Relationship Id="rId11" Type="http://schemas.openxmlformats.org/officeDocument/2006/relationships/image" Target="../media/image39.jpeg"/><Relationship Id="rId24" Type="http://schemas.openxmlformats.org/officeDocument/2006/relationships/image" Target="../media/image24.jpeg"/><Relationship Id="rId5" Type="http://schemas.openxmlformats.org/officeDocument/2006/relationships/image" Target="../media/image34.jpeg"/><Relationship Id="rId15" Type="http://schemas.openxmlformats.org/officeDocument/2006/relationships/image" Target="../media/image15.jpeg"/><Relationship Id="rId23" Type="http://schemas.openxmlformats.org/officeDocument/2006/relationships/image" Target="../media/image47.jpeg"/><Relationship Id="rId28" Type="http://schemas.openxmlformats.org/officeDocument/2006/relationships/image" Target="../media/image28.jpeg"/><Relationship Id="rId10" Type="http://schemas.openxmlformats.org/officeDocument/2006/relationships/image" Target="../media/image38.jpeg"/><Relationship Id="rId19" Type="http://schemas.openxmlformats.org/officeDocument/2006/relationships/image" Target="../media/image43.jpeg"/><Relationship Id="rId4" Type="http://schemas.openxmlformats.org/officeDocument/2006/relationships/image" Target="../media/image33.jpeg"/><Relationship Id="rId9" Type="http://schemas.openxmlformats.org/officeDocument/2006/relationships/image" Target="../media/image37.jpeg"/><Relationship Id="rId14" Type="http://schemas.openxmlformats.org/officeDocument/2006/relationships/image" Target="../media/image14.jpeg"/><Relationship Id="rId22" Type="http://schemas.openxmlformats.org/officeDocument/2006/relationships/image" Target="../media/image46.jpeg"/><Relationship Id="rId27" Type="http://schemas.openxmlformats.org/officeDocument/2006/relationships/image" Target="../media/image49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52.jpeg"/><Relationship Id="rId2" Type="http://schemas.openxmlformats.org/officeDocument/2006/relationships/image" Target="../media/image51.jpeg"/><Relationship Id="rId1" Type="http://schemas.openxmlformats.org/officeDocument/2006/relationships/image" Target="../media/image50.jpeg"/><Relationship Id="rId5" Type="http://schemas.openxmlformats.org/officeDocument/2006/relationships/image" Target="../media/image28.jpeg"/><Relationship Id="rId4" Type="http://schemas.openxmlformats.org/officeDocument/2006/relationships/image" Target="../media/image53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56.png"/><Relationship Id="rId2" Type="http://schemas.openxmlformats.org/officeDocument/2006/relationships/image" Target="../media/image55.png"/><Relationship Id="rId1" Type="http://schemas.openxmlformats.org/officeDocument/2006/relationships/image" Target="../media/image54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5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6</xdr:row>
      <xdr:rowOff>19050</xdr:rowOff>
    </xdr:from>
    <xdr:to>
      <xdr:col>1</xdr:col>
      <xdr:colOff>466725</xdr:colOff>
      <xdr:row>7</xdr:row>
      <xdr:rowOff>171450</xdr:rowOff>
    </xdr:to>
    <xdr:pic>
      <xdr:nvPicPr>
        <xdr:cNvPr id="2" name="Рисунок 1" descr="Plitka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8325" y="2019300"/>
          <a:ext cx="3619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6</xdr:row>
      <xdr:rowOff>38100</xdr:rowOff>
    </xdr:from>
    <xdr:to>
      <xdr:col>1</xdr:col>
      <xdr:colOff>942975</xdr:colOff>
      <xdr:row>7</xdr:row>
      <xdr:rowOff>190500</xdr:rowOff>
    </xdr:to>
    <xdr:pic>
      <xdr:nvPicPr>
        <xdr:cNvPr id="3" name="Рисунок 3" descr="Plitka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14575" y="2038350"/>
          <a:ext cx="3619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28575</xdr:colOff>
      <xdr:row>8</xdr:row>
      <xdr:rowOff>38100</xdr:rowOff>
    </xdr:from>
    <xdr:to>
      <xdr:col>1</xdr:col>
      <xdr:colOff>495300</xdr:colOff>
      <xdr:row>9</xdr:row>
      <xdr:rowOff>133350</xdr:rowOff>
    </xdr:to>
    <xdr:pic>
      <xdr:nvPicPr>
        <xdr:cNvPr id="4" name="Рисунок 4" descr="Plitka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2125" y="2428875"/>
          <a:ext cx="4667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666750</xdr:colOff>
      <xdr:row>8</xdr:row>
      <xdr:rowOff>28575</xdr:rowOff>
    </xdr:from>
    <xdr:to>
      <xdr:col>1</xdr:col>
      <xdr:colOff>1028700</xdr:colOff>
      <xdr:row>9</xdr:row>
      <xdr:rowOff>66675</xdr:rowOff>
    </xdr:to>
    <xdr:pic>
      <xdr:nvPicPr>
        <xdr:cNvPr id="5" name="Рисунок 5" descr="Plitka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00300" y="2419350"/>
          <a:ext cx="3619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409575</xdr:colOff>
      <xdr:row>9</xdr:row>
      <xdr:rowOff>133350</xdr:rowOff>
    </xdr:from>
    <xdr:to>
      <xdr:col>1</xdr:col>
      <xdr:colOff>828675</xdr:colOff>
      <xdr:row>10</xdr:row>
      <xdr:rowOff>180975</xdr:rowOff>
    </xdr:to>
    <xdr:pic>
      <xdr:nvPicPr>
        <xdr:cNvPr id="6" name="Рисунок 6" descr="Plitka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3125" y="2714625"/>
          <a:ext cx="4191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85725</xdr:colOff>
      <xdr:row>11</xdr:row>
      <xdr:rowOff>38100</xdr:rowOff>
    </xdr:from>
    <xdr:to>
      <xdr:col>1</xdr:col>
      <xdr:colOff>447675</xdr:colOff>
      <xdr:row>12</xdr:row>
      <xdr:rowOff>161925</xdr:rowOff>
    </xdr:to>
    <xdr:pic>
      <xdr:nvPicPr>
        <xdr:cNvPr id="7" name="Рисунок 7" descr="Plitka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3009900"/>
          <a:ext cx="3619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638175</xdr:colOff>
      <xdr:row>11</xdr:row>
      <xdr:rowOff>85725</xdr:rowOff>
    </xdr:from>
    <xdr:to>
      <xdr:col>1</xdr:col>
      <xdr:colOff>1000125</xdr:colOff>
      <xdr:row>12</xdr:row>
      <xdr:rowOff>152400</xdr:rowOff>
    </xdr:to>
    <xdr:pic>
      <xdr:nvPicPr>
        <xdr:cNvPr id="8" name="Рисунок 8" descr="Plitka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71725" y="3057525"/>
          <a:ext cx="3619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66675</xdr:colOff>
      <xdr:row>13</xdr:row>
      <xdr:rowOff>28575</xdr:rowOff>
    </xdr:from>
    <xdr:to>
      <xdr:col>1</xdr:col>
      <xdr:colOff>428625</xdr:colOff>
      <xdr:row>14</xdr:row>
      <xdr:rowOff>171450</xdr:rowOff>
    </xdr:to>
    <xdr:pic>
      <xdr:nvPicPr>
        <xdr:cNvPr id="9" name="Рисунок 9" descr="Plitka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0225" y="3390900"/>
          <a:ext cx="3619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571500</xdr:colOff>
      <xdr:row>13</xdr:row>
      <xdr:rowOff>19050</xdr:rowOff>
    </xdr:from>
    <xdr:to>
      <xdr:col>1</xdr:col>
      <xdr:colOff>923925</xdr:colOff>
      <xdr:row>14</xdr:row>
      <xdr:rowOff>171450</xdr:rowOff>
    </xdr:to>
    <xdr:pic>
      <xdr:nvPicPr>
        <xdr:cNvPr id="10" name="Рисунок 10" descr="Plitka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5050" y="3381375"/>
          <a:ext cx="3524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76200</xdr:colOff>
      <xdr:row>15</xdr:row>
      <xdr:rowOff>57150</xdr:rowOff>
    </xdr:from>
    <xdr:to>
      <xdr:col>1</xdr:col>
      <xdr:colOff>438150</xdr:colOff>
      <xdr:row>17</xdr:row>
      <xdr:rowOff>28575</xdr:rowOff>
    </xdr:to>
    <xdr:pic>
      <xdr:nvPicPr>
        <xdr:cNvPr id="11" name="Рисунок 11" descr="Plitka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3810000"/>
          <a:ext cx="3619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590550</xdr:colOff>
      <xdr:row>15</xdr:row>
      <xdr:rowOff>38100</xdr:rowOff>
    </xdr:from>
    <xdr:to>
      <xdr:col>1</xdr:col>
      <xdr:colOff>962025</xdr:colOff>
      <xdr:row>17</xdr:row>
      <xdr:rowOff>0</xdr:rowOff>
    </xdr:to>
    <xdr:pic>
      <xdr:nvPicPr>
        <xdr:cNvPr id="12" name="Рисунок 12" descr="Plitka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24100" y="3790950"/>
          <a:ext cx="37147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57150</xdr:colOff>
      <xdr:row>17</xdr:row>
      <xdr:rowOff>28575</xdr:rowOff>
    </xdr:from>
    <xdr:to>
      <xdr:col>1</xdr:col>
      <xdr:colOff>419100</xdr:colOff>
      <xdr:row>18</xdr:row>
      <xdr:rowOff>171450</xdr:rowOff>
    </xdr:to>
    <xdr:pic>
      <xdr:nvPicPr>
        <xdr:cNvPr id="13" name="Рисунок 13" descr="Plitka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700" y="4162425"/>
          <a:ext cx="3619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600075</xdr:colOff>
      <xdr:row>16</xdr:row>
      <xdr:rowOff>180975</xdr:rowOff>
    </xdr:from>
    <xdr:to>
      <xdr:col>1</xdr:col>
      <xdr:colOff>962025</xdr:colOff>
      <xdr:row>18</xdr:row>
      <xdr:rowOff>142875</xdr:rowOff>
    </xdr:to>
    <xdr:pic>
      <xdr:nvPicPr>
        <xdr:cNvPr id="14" name="Рисунок 14" descr="Plitka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3625" y="4124325"/>
          <a:ext cx="3619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76200</xdr:colOff>
      <xdr:row>19</xdr:row>
      <xdr:rowOff>57150</xdr:rowOff>
    </xdr:from>
    <xdr:to>
      <xdr:col>1</xdr:col>
      <xdr:colOff>447675</xdr:colOff>
      <xdr:row>21</xdr:row>
      <xdr:rowOff>9525</xdr:rowOff>
    </xdr:to>
    <xdr:pic>
      <xdr:nvPicPr>
        <xdr:cNvPr id="15" name="Рисунок 15" descr="Plitka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4581525"/>
          <a:ext cx="37147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609600</xdr:colOff>
      <xdr:row>19</xdr:row>
      <xdr:rowOff>57150</xdr:rowOff>
    </xdr:from>
    <xdr:to>
      <xdr:col>1</xdr:col>
      <xdr:colOff>981075</xdr:colOff>
      <xdr:row>21</xdr:row>
      <xdr:rowOff>9525</xdr:rowOff>
    </xdr:to>
    <xdr:pic>
      <xdr:nvPicPr>
        <xdr:cNvPr id="16" name="Рисунок 16" descr="Plitka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3150" y="4581525"/>
          <a:ext cx="37147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66675</xdr:colOff>
      <xdr:row>21</xdr:row>
      <xdr:rowOff>38100</xdr:rowOff>
    </xdr:from>
    <xdr:to>
      <xdr:col>1</xdr:col>
      <xdr:colOff>419100</xdr:colOff>
      <xdr:row>22</xdr:row>
      <xdr:rowOff>180975</xdr:rowOff>
    </xdr:to>
    <xdr:pic>
      <xdr:nvPicPr>
        <xdr:cNvPr id="17" name="Рисунок 17" descr="Plitka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0225" y="4943475"/>
          <a:ext cx="35242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638175</xdr:colOff>
      <xdr:row>21</xdr:row>
      <xdr:rowOff>19050</xdr:rowOff>
    </xdr:from>
    <xdr:to>
      <xdr:col>1</xdr:col>
      <xdr:colOff>990600</xdr:colOff>
      <xdr:row>22</xdr:row>
      <xdr:rowOff>171450</xdr:rowOff>
    </xdr:to>
    <xdr:pic>
      <xdr:nvPicPr>
        <xdr:cNvPr id="18" name="Рисунок 18" descr="Plitka"/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71725" y="4924425"/>
          <a:ext cx="3524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57150</xdr:colOff>
      <xdr:row>23</xdr:row>
      <xdr:rowOff>57150</xdr:rowOff>
    </xdr:from>
    <xdr:to>
      <xdr:col>1</xdr:col>
      <xdr:colOff>419100</xdr:colOff>
      <xdr:row>25</xdr:row>
      <xdr:rowOff>9525</xdr:rowOff>
    </xdr:to>
    <xdr:pic>
      <xdr:nvPicPr>
        <xdr:cNvPr id="19" name="Рисунок 19" descr="Plitka"/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700" y="5353050"/>
          <a:ext cx="3619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647700</xdr:colOff>
      <xdr:row>23</xdr:row>
      <xdr:rowOff>57150</xdr:rowOff>
    </xdr:from>
    <xdr:to>
      <xdr:col>1</xdr:col>
      <xdr:colOff>1000125</xdr:colOff>
      <xdr:row>24</xdr:row>
      <xdr:rowOff>171450</xdr:rowOff>
    </xdr:to>
    <xdr:pic>
      <xdr:nvPicPr>
        <xdr:cNvPr id="20" name="Рисунок 20" descr="Plitka"/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0" y="5353050"/>
          <a:ext cx="3524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57150</xdr:colOff>
      <xdr:row>25</xdr:row>
      <xdr:rowOff>9525</xdr:rowOff>
    </xdr:from>
    <xdr:to>
      <xdr:col>1</xdr:col>
      <xdr:colOff>409575</xdr:colOff>
      <xdr:row>26</xdr:row>
      <xdr:rowOff>161925</xdr:rowOff>
    </xdr:to>
    <xdr:pic>
      <xdr:nvPicPr>
        <xdr:cNvPr id="21" name="Рисунок 21" descr="Plitka"/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700" y="5686425"/>
          <a:ext cx="3524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628650</xdr:colOff>
      <xdr:row>25</xdr:row>
      <xdr:rowOff>0</xdr:rowOff>
    </xdr:from>
    <xdr:to>
      <xdr:col>1</xdr:col>
      <xdr:colOff>1000125</xdr:colOff>
      <xdr:row>26</xdr:row>
      <xdr:rowOff>171450</xdr:rowOff>
    </xdr:to>
    <xdr:pic>
      <xdr:nvPicPr>
        <xdr:cNvPr id="22" name="Рисунок 22" descr="Plitka"/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62200" y="5676900"/>
          <a:ext cx="3714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361950</xdr:colOff>
      <xdr:row>27</xdr:row>
      <xdr:rowOff>38100</xdr:rowOff>
    </xdr:from>
    <xdr:to>
      <xdr:col>1</xdr:col>
      <xdr:colOff>733425</xdr:colOff>
      <xdr:row>27</xdr:row>
      <xdr:rowOff>295275</xdr:rowOff>
    </xdr:to>
    <xdr:pic>
      <xdr:nvPicPr>
        <xdr:cNvPr id="23" name="Рисунок 23" descr="Plitka"/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0" y="6105525"/>
          <a:ext cx="3714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371475</xdr:colOff>
      <xdr:row>28</xdr:row>
      <xdr:rowOff>28575</xdr:rowOff>
    </xdr:from>
    <xdr:to>
      <xdr:col>1</xdr:col>
      <xdr:colOff>733425</xdr:colOff>
      <xdr:row>28</xdr:row>
      <xdr:rowOff>295275</xdr:rowOff>
    </xdr:to>
    <xdr:pic>
      <xdr:nvPicPr>
        <xdr:cNvPr id="24" name="Рисунок 24" descr="Plitka"/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05025" y="6457950"/>
          <a:ext cx="3619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352425</xdr:colOff>
      <xdr:row>29</xdr:row>
      <xdr:rowOff>28575</xdr:rowOff>
    </xdr:from>
    <xdr:to>
      <xdr:col>1</xdr:col>
      <xdr:colOff>704850</xdr:colOff>
      <xdr:row>29</xdr:row>
      <xdr:rowOff>266700</xdr:rowOff>
    </xdr:to>
    <xdr:pic>
      <xdr:nvPicPr>
        <xdr:cNvPr id="25" name="Рисунок 25" descr="Plitka"/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5975" y="6819900"/>
          <a:ext cx="3524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323850</xdr:colOff>
      <xdr:row>30</xdr:row>
      <xdr:rowOff>19050</xdr:rowOff>
    </xdr:from>
    <xdr:to>
      <xdr:col>1</xdr:col>
      <xdr:colOff>695325</xdr:colOff>
      <xdr:row>30</xdr:row>
      <xdr:rowOff>295275</xdr:rowOff>
    </xdr:to>
    <xdr:pic>
      <xdr:nvPicPr>
        <xdr:cNvPr id="26" name="Рисунок 26" descr="Plitka"/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57400" y="7105650"/>
          <a:ext cx="3714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57150</xdr:colOff>
      <xdr:row>31</xdr:row>
      <xdr:rowOff>85725</xdr:rowOff>
    </xdr:from>
    <xdr:to>
      <xdr:col>1</xdr:col>
      <xdr:colOff>447675</xdr:colOff>
      <xdr:row>32</xdr:row>
      <xdr:rowOff>142875</xdr:rowOff>
    </xdr:to>
    <xdr:pic>
      <xdr:nvPicPr>
        <xdr:cNvPr id="27" name="Рисунок 27"/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700" y="7486650"/>
          <a:ext cx="3905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638175</xdr:colOff>
      <xdr:row>31</xdr:row>
      <xdr:rowOff>85725</xdr:rowOff>
    </xdr:from>
    <xdr:to>
      <xdr:col>1</xdr:col>
      <xdr:colOff>1000125</xdr:colOff>
      <xdr:row>32</xdr:row>
      <xdr:rowOff>142875</xdr:rowOff>
    </xdr:to>
    <xdr:pic>
      <xdr:nvPicPr>
        <xdr:cNvPr id="28" name="Рисунок 28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71725" y="7486650"/>
          <a:ext cx="3619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74084</xdr:rowOff>
    </xdr:from>
    <xdr:to>
      <xdr:col>0</xdr:col>
      <xdr:colOff>1354667</xdr:colOff>
      <xdr:row>3</xdr:row>
      <xdr:rowOff>158750</xdr:rowOff>
    </xdr:to>
    <xdr:pic>
      <xdr:nvPicPr>
        <xdr:cNvPr id="29" name="Рисунок 28" descr="Logo"/>
        <xdr:cNvPicPr>
          <a:picLocks noChangeAspect="1" noChangeArrowheads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74084"/>
          <a:ext cx="1259417" cy="8085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6</xdr:row>
      <xdr:rowOff>19050</xdr:rowOff>
    </xdr:from>
    <xdr:to>
      <xdr:col>1</xdr:col>
      <xdr:colOff>466725</xdr:colOff>
      <xdr:row>7</xdr:row>
      <xdr:rowOff>171450</xdr:rowOff>
    </xdr:to>
    <xdr:pic>
      <xdr:nvPicPr>
        <xdr:cNvPr id="2" name="Рисунок 1" descr="Plitka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2019300"/>
          <a:ext cx="3619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6</xdr:row>
      <xdr:rowOff>38100</xdr:rowOff>
    </xdr:from>
    <xdr:to>
      <xdr:col>1</xdr:col>
      <xdr:colOff>942975</xdr:colOff>
      <xdr:row>7</xdr:row>
      <xdr:rowOff>190500</xdr:rowOff>
    </xdr:to>
    <xdr:pic>
      <xdr:nvPicPr>
        <xdr:cNvPr id="3" name="Рисунок 3" descr="Plitka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90800" y="2038350"/>
          <a:ext cx="3619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28575</xdr:colOff>
      <xdr:row>8</xdr:row>
      <xdr:rowOff>38100</xdr:rowOff>
    </xdr:from>
    <xdr:to>
      <xdr:col>1</xdr:col>
      <xdr:colOff>495300</xdr:colOff>
      <xdr:row>9</xdr:row>
      <xdr:rowOff>133350</xdr:rowOff>
    </xdr:to>
    <xdr:pic>
      <xdr:nvPicPr>
        <xdr:cNvPr id="4" name="Рисунок 4" descr="Plitka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8350" y="2428875"/>
          <a:ext cx="4667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666750</xdr:colOff>
      <xdr:row>8</xdr:row>
      <xdr:rowOff>28575</xdr:rowOff>
    </xdr:from>
    <xdr:to>
      <xdr:col>1</xdr:col>
      <xdr:colOff>1038225</xdr:colOff>
      <xdr:row>9</xdr:row>
      <xdr:rowOff>57150</xdr:rowOff>
    </xdr:to>
    <xdr:pic>
      <xdr:nvPicPr>
        <xdr:cNvPr id="5" name="Рисунок 5" descr="Plitka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76525" y="2419350"/>
          <a:ext cx="3714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409575</xdr:colOff>
      <xdr:row>9</xdr:row>
      <xdr:rowOff>133350</xdr:rowOff>
    </xdr:from>
    <xdr:to>
      <xdr:col>1</xdr:col>
      <xdr:colOff>828675</xdr:colOff>
      <xdr:row>10</xdr:row>
      <xdr:rowOff>180975</xdr:rowOff>
    </xdr:to>
    <xdr:pic>
      <xdr:nvPicPr>
        <xdr:cNvPr id="6" name="Рисунок 6" descr="Plitka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9350" y="2714625"/>
          <a:ext cx="4191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85725</xdr:colOff>
      <xdr:row>11</xdr:row>
      <xdr:rowOff>38100</xdr:rowOff>
    </xdr:from>
    <xdr:to>
      <xdr:col>1</xdr:col>
      <xdr:colOff>447675</xdr:colOff>
      <xdr:row>12</xdr:row>
      <xdr:rowOff>161925</xdr:rowOff>
    </xdr:to>
    <xdr:pic>
      <xdr:nvPicPr>
        <xdr:cNvPr id="7" name="Рисунок 7" descr="Plitka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0" y="3009900"/>
          <a:ext cx="3619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638175</xdr:colOff>
      <xdr:row>11</xdr:row>
      <xdr:rowOff>85725</xdr:rowOff>
    </xdr:from>
    <xdr:to>
      <xdr:col>1</xdr:col>
      <xdr:colOff>1000125</xdr:colOff>
      <xdr:row>12</xdr:row>
      <xdr:rowOff>152400</xdr:rowOff>
    </xdr:to>
    <xdr:pic>
      <xdr:nvPicPr>
        <xdr:cNvPr id="8" name="Рисунок 8" descr="Plitka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7950" y="3057525"/>
          <a:ext cx="3619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85725</xdr:colOff>
      <xdr:row>13</xdr:row>
      <xdr:rowOff>28575</xdr:rowOff>
    </xdr:from>
    <xdr:to>
      <xdr:col>1</xdr:col>
      <xdr:colOff>447675</xdr:colOff>
      <xdr:row>14</xdr:row>
      <xdr:rowOff>171450</xdr:rowOff>
    </xdr:to>
    <xdr:pic>
      <xdr:nvPicPr>
        <xdr:cNvPr id="9" name="Рисунок 9" descr="Plitka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0" y="3390900"/>
          <a:ext cx="3619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571500</xdr:colOff>
      <xdr:row>13</xdr:row>
      <xdr:rowOff>19050</xdr:rowOff>
    </xdr:from>
    <xdr:to>
      <xdr:col>1</xdr:col>
      <xdr:colOff>923925</xdr:colOff>
      <xdr:row>14</xdr:row>
      <xdr:rowOff>171450</xdr:rowOff>
    </xdr:to>
    <xdr:pic>
      <xdr:nvPicPr>
        <xdr:cNvPr id="10" name="Рисунок 10" descr="Plitka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81275" y="3381375"/>
          <a:ext cx="3524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76200</xdr:colOff>
      <xdr:row>15</xdr:row>
      <xdr:rowOff>57150</xdr:rowOff>
    </xdr:from>
    <xdr:to>
      <xdr:col>1</xdr:col>
      <xdr:colOff>438150</xdr:colOff>
      <xdr:row>17</xdr:row>
      <xdr:rowOff>28575</xdr:rowOff>
    </xdr:to>
    <xdr:pic>
      <xdr:nvPicPr>
        <xdr:cNvPr id="11" name="Рисунок 11" descr="Plitka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5975" y="3810000"/>
          <a:ext cx="3619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590550</xdr:colOff>
      <xdr:row>15</xdr:row>
      <xdr:rowOff>38100</xdr:rowOff>
    </xdr:from>
    <xdr:to>
      <xdr:col>1</xdr:col>
      <xdr:colOff>962025</xdr:colOff>
      <xdr:row>17</xdr:row>
      <xdr:rowOff>0</xdr:rowOff>
    </xdr:to>
    <xdr:pic>
      <xdr:nvPicPr>
        <xdr:cNvPr id="12" name="Рисунок 12" descr="Plitka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00325" y="3790950"/>
          <a:ext cx="37147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57150</xdr:colOff>
      <xdr:row>17</xdr:row>
      <xdr:rowOff>28575</xdr:rowOff>
    </xdr:from>
    <xdr:to>
      <xdr:col>1</xdr:col>
      <xdr:colOff>419100</xdr:colOff>
      <xdr:row>18</xdr:row>
      <xdr:rowOff>171450</xdr:rowOff>
    </xdr:to>
    <xdr:pic>
      <xdr:nvPicPr>
        <xdr:cNvPr id="13" name="Рисунок 13" descr="Plitka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6925" y="4162425"/>
          <a:ext cx="3619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600075</xdr:colOff>
      <xdr:row>16</xdr:row>
      <xdr:rowOff>180975</xdr:rowOff>
    </xdr:from>
    <xdr:to>
      <xdr:col>1</xdr:col>
      <xdr:colOff>962025</xdr:colOff>
      <xdr:row>18</xdr:row>
      <xdr:rowOff>142875</xdr:rowOff>
    </xdr:to>
    <xdr:pic>
      <xdr:nvPicPr>
        <xdr:cNvPr id="14" name="Рисунок 14" descr="Plitka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09850" y="4124325"/>
          <a:ext cx="3619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76200</xdr:colOff>
      <xdr:row>19</xdr:row>
      <xdr:rowOff>57150</xdr:rowOff>
    </xdr:from>
    <xdr:to>
      <xdr:col>1</xdr:col>
      <xdr:colOff>447675</xdr:colOff>
      <xdr:row>21</xdr:row>
      <xdr:rowOff>9525</xdr:rowOff>
    </xdr:to>
    <xdr:pic>
      <xdr:nvPicPr>
        <xdr:cNvPr id="15" name="Рисунок 15" descr="Plitka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5975" y="4581525"/>
          <a:ext cx="37147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609600</xdr:colOff>
      <xdr:row>19</xdr:row>
      <xdr:rowOff>57150</xdr:rowOff>
    </xdr:from>
    <xdr:to>
      <xdr:col>1</xdr:col>
      <xdr:colOff>981075</xdr:colOff>
      <xdr:row>21</xdr:row>
      <xdr:rowOff>9525</xdr:rowOff>
    </xdr:to>
    <xdr:pic>
      <xdr:nvPicPr>
        <xdr:cNvPr id="16" name="Рисунок 16" descr="Plitka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9375" y="4581525"/>
          <a:ext cx="37147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66675</xdr:colOff>
      <xdr:row>21</xdr:row>
      <xdr:rowOff>38100</xdr:rowOff>
    </xdr:from>
    <xdr:to>
      <xdr:col>1</xdr:col>
      <xdr:colOff>419100</xdr:colOff>
      <xdr:row>22</xdr:row>
      <xdr:rowOff>180975</xdr:rowOff>
    </xdr:to>
    <xdr:pic>
      <xdr:nvPicPr>
        <xdr:cNvPr id="17" name="Рисунок 17" descr="Plitka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6450" y="4943475"/>
          <a:ext cx="35242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638175</xdr:colOff>
      <xdr:row>21</xdr:row>
      <xdr:rowOff>19050</xdr:rowOff>
    </xdr:from>
    <xdr:to>
      <xdr:col>1</xdr:col>
      <xdr:colOff>990600</xdr:colOff>
      <xdr:row>22</xdr:row>
      <xdr:rowOff>171450</xdr:rowOff>
    </xdr:to>
    <xdr:pic>
      <xdr:nvPicPr>
        <xdr:cNvPr id="18" name="Рисунок 18" descr="Plitka"/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7950" y="4924425"/>
          <a:ext cx="3524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57150</xdr:colOff>
      <xdr:row>23</xdr:row>
      <xdr:rowOff>57150</xdr:rowOff>
    </xdr:from>
    <xdr:to>
      <xdr:col>1</xdr:col>
      <xdr:colOff>419100</xdr:colOff>
      <xdr:row>25</xdr:row>
      <xdr:rowOff>9525</xdr:rowOff>
    </xdr:to>
    <xdr:pic>
      <xdr:nvPicPr>
        <xdr:cNvPr id="19" name="Рисунок 19" descr="Plitka"/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6925" y="5353050"/>
          <a:ext cx="3619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647700</xdr:colOff>
      <xdr:row>23</xdr:row>
      <xdr:rowOff>57150</xdr:rowOff>
    </xdr:from>
    <xdr:to>
      <xdr:col>1</xdr:col>
      <xdr:colOff>1000125</xdr:colOff>
      <xdr:row>24</xdr:row>
      <xdr:rowOff>171450</xdr:rowOff>
    </xdr:to>
    <xdr:pic>
      <xdr:nvPicPr>
        <xdr:cNvPr id="20" name="Рисунок 20" descr="Plitka"/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57475" y="5353050"/>
          <a:ext cx="3524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57150</xdr:colOff>
      <xdr:row>25</xdr:row>
      <xdr:rowOff>9525</xdr:rowOff>
    </xdr:from>
    <xdr:to>
      <xdr:col>1</xdr:col>
      <xdr:colOff>409575</xdr:colOff>
      <xdr:row>26</xdr:row>
      <xdr:rowOff>161925</xdr:rowOff>
    </xdr:to>
    <xdr:pic>
      <xdr:nvPicPr>
        <xdr:cNvPr id="21" name="Рисунок 21" descr="Plitka"/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6925" y="5686425"/>
          <a:ext cx="3524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628650</xdr:colOff>
      <xdr:row>25</xdr:row>
      <xdr:rowOff>0</xdr:rowOff>
    </xdr:from>
    <xdr:to>
      <xdr:col>1</xdr:col>
      <xdr:colOff>1000125</xdr:colOff>
      <xdr:row>26</xdr:row>
      <xdr:rowOff>171450</xdr:rowOff>
    </xdr:to>
    <xdr:pic>
      <xdr:nvPicPr>
        <xdr:cNvPr id="22" name="Рисунок 22" descr="Plitka"/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38425" y="5676900"/>
          <a:ext cx="3714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361950</xdr:colOff>
      <xdr:row>27</xdr:row>
      <xdr:rowOff>38100</xdr:rowOff>
    </xdr:from>
    <xdr:to>
      <xdr:col>1</xdr:col>
      <xdr:colOff>733425</xdr:colOff>
      <xdr:row>27</xdr:row>
      <xdr:rowOff>295275</xdr:rowOff>
    </xdr:to>
    <xdr:pic>
      <xdr:nvPicPr>
        <xdr:cNvPr id="23" name="Рисунок 23" descr="Plitka"/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71725" y="6105525"/>
          <a:ext cx="3714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371475</xdr:colOff>
      <xdr:row>28</xdr:row>
      <xdr:rowOff>28575</xdr:rowOff>
    </xdr:from>
    <xdr:to>
      <xdr:col>1</xdr:col>
      <xdr:colOff>733425</xdr:colOff>
      <xdr:row>28</xdr:row>
      <xdr:rowOff>295275</xdr:rowOff>
    </xdr:to>
    <xdr:pic>
      <xdr:nvPicPr>
        <xdr:cNvPr id="24" name="Рисунок 24" descr="Plitka"/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0" y="6457950"/>
          <a:ext cx="3619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352425</xdr:colOff>
      <xdr:row>29</xdr:row>
      <xdr:rowOff>28575</xdr:rowOff>
    </xdr:from>
    <xdr:to>
      <xdr:col>1</xdr:col>
      <xdr:colOff>704850</xdr:colOff>
      <xdr:row>29</xdr:row>
      <xdr:rowOff>266700</xdr:rowOff>
    </xdr:to>
    <xdr:pic>
      <xdr:nvPicPr>
        <xdr:cNvPr id="25" name="Рисунок 25" descr="Plitka"/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62200" y="6819900"/>
          <a:ext cx="3524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323850</xdr:colOff>
      <xdr:row>30</xdr:row>
      <xdr:rowOff>19050</xdr:rowOff>
    </xdr:from>
    <xdr:to>
      <xdr:col>1</xdr:col>
      <xdr:colOff>695325</xdr:colOff>
      <xdr:row>30</xdr:row>
      <xdr:rowOff>295275</xdr:rowOff>
    </xdr:to>
    <xdr:pic>
      <xdr:nvPicPr>
        <xdr:cNvPr id="26" name="Рисунок 26" descr="Plitka"/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3625" y="7172325"/>
          <a:ext cx="3714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57150</xdr:colOff>
      <xdr:row>31</xdr:row>
      <xdr:rowOff>85725</xdr:rowOff>
    </xdr:from>
    <xdr:to>
      <xdr:col>1</xdr:col>
      <xdr:colOff>447675</xdr:colOff>
      <xdr:row>32</xdr:row>
      <xdr:rowOff>142875</xdr:rowOff>
    </xdr:to>
    <xdr:pic>
      <xdr:nvPicPr>
        <xdr:cNvPr id="27" name="Рисунок 27"/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6925" y="7600950"/>
          <a:ext cx="3905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638175</xdr:colOff>
      <xdr:row>31</xdr:row>
      <xdr:rowOff>85725</xdr:rowOff>
    </xdr:from>
    <xdr:to>
      <xdr:col>1</xdr:col>
      <xdr:colOff>1000125</xdr:colOff>
      <xdr:row>32</xdr:row>
      <xdr:rowOff>142875</xdr:rowOff>
    </xdr:to>
    <xdr:pic>
      <xdr:nvPicPr>
        <xdr:cNvPr id="28" name="Рисунок 28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7950" y="7600950"/>
          <a:ext cx="3619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285749</xdr:colOff>
      <xdr:row>34</xdr:row>
      <xdr:rowOff>35720</xdr:rowOff>
    </xdr:from>
    <xdr:to>
      <xdr:col>1</xdr:col>
      <xdr:colOff>793114</xdr:colOff>
      <xdr:row>34</xdr:row>
      <xdr:rowOff>321470</xdr:rowOff>
    </xdr:to>
    <xdr:pic>
      <xdr:nvPicPr>
        <xdr:cNvPr id="29" name="Рисунок 28"/>
        <xdr:cNvPicPr/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95524" y="8303420"/>
          <a:ext cx="507365" cy="285750"/>
        </a:xfrm>
        <a:prstGeom prst="rect">
          <a:avLst/>
        </a:prstGeom>
      </xdr:spPr>
    </xdr:pic>
    <xdr:clientData/>
  </xdr:twoCellAnchor>
  <xdr:twoCellAnchor editAs="oneCell">
    <xdr:from>
      <xdr:col>1</xdr:col>
      <xdr:colOff>285750</xdr:colOff>
      <xdr:row>33</xdr:row>
      <xdr:rowOff>35718</xdr:rowOff>
    </xdr:from>
    <xdr:to>
      <xdr:col>1</xdr:col>
      <xdr:colOff>778510</xdr:colOff>
      <xdr:row>33</xdr:row>
      <xdr:rowOff>297656</xdr:rowOff>
    </xdr:to>
    <xdr:pic>
      <xdr:nvPicPr>
        <xdr:cNvPr id="30" name="Рисунок 29"/>
        <xdr:cNvPicPr/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95525" y="7941468"/>
          <a:ext cx="492760" cy="261938"/>
        </a:xfrm>
        <a:prstGeom prst="rect">
          <a:avLst/>
        </a:prstGeom>
      </xdr:spPr>
    </xdr:pic>
    <xdr:clientData/>
  </xdr:twoCellAnchor>
  <xdr:twoCellAnchor editAs="oneCell">
    <xdr:from>
      <xdr:col>0</xdr:col>
      <xdr:colOff>84666</xdr:colOff>
      <xdr:row>0</xdr:row>
      <xdr:rowOff>63500</xdr:rowOff>
    </xdr:from>
    <xdr:to>
      <xdr:col>0</xdr:col>
      <xdr:colOff>1344083</xdr:colOff>
      <xdr:row>3</xdr:row>
      <xdr:rowOff>148166</xdr:rowOff>
    </xdr:to>
    <xdr:pic>
      <xdr:nvPicPr>
        <xdr:cNvPr id="31" name="Рисунок 28" descr="Logo"/>
        <xdr:cNvPicPr>
          <a:picLocks noChangeAspect="1" noChangeArrowheads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666" y="63500"/>
          <a:ext cx="1259417" cy="8085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257175</xdr:colOff>
      <xdr:row>6</xdr:row>
      <xdr:rowOff>76200</xdr:rowOff>
    </xdr:from>
    <xdr:to>
      <xdr:col>1</xdr:col>
      <xdr:colOff>619125</xdr:colOff>
      <xdr:row>7</xdr:row>
      <xdr:rowOff>142876</xdr:rowOff>
    </xdr:to>
    <xdr:pic>
      <xdr:nvPicPr>
        <xdr:cNvPr id="2" name="Рисунок 1" descr="Plitka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19400" y="2381250"/>
          <a:ext cx="361950" cy="3429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895350</xdr:colOff>
      <xdr:row>6</xdr:row>
      <xdr:rowOff>95250</xdr:rowOff>
    </xdr:from>
    <xdr:to>
      <xdr:col>1</xdr:col>
      <xdr:colOff>1257300</xdr:colOff>
      <xdr:row>7</xdr:row>
      <xdr:rowOff>161926</xdr:rowOff>
    </xdr:to>
    <xdr:pic>
      <xdr:nvPicPr>
        <xdr:cNvPr id="3" name="Рисунок 3" descr="Plitka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57575" y="2400300"/>
          <a:ext cx="361950" cy="3429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95250</xdr:colOff>
      <xdr:row>8</xdr:row>
      <xdr:rowOff>104775</xdr:rowOff>
    </xdr:from>
    <xdr:to>
      <xdr:col>1</xdr:col>
      <xdr:colOff>561975</xdr:colOff>
      <xdr:row>9</xdr:row>
      <xdr:rowOff>114300</xdr:rowOff>
    </xdr:to>
    <xdr:pic>
      <xdr:nvPicPr>
        <xdr:cNvPr id="4" name="Рисунок 4" descr="Plitka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57475" y="2962275"/>
          <a:ext cx="4667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952500</xdr:colOff>
      <xdr:row>8</xdr:row>
      <xdr:rowOff>133350</xdr:rowOff>
    </xdr:from>
    <xdr:to>
      <xdr:col>1</xdr:col>
      <xdr:colOff>1314450</xdr:colOff>
      <xdr:row>9</xdr:row>
      <xdr:rowOff>95250</xdr:rowOff>
    </xdr:to>
    <xdr:pic>
      <xdr:nvPicPr>
        <xdr:cNvPr id="5" name="Рисунок 5" descr="Plitka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14725" y="2990850"/>
          <a:ext cx="3619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533400</xdr:colOff>
      <xdr:row>9</xdr:row>
      <xdr:rowOff>190500</xdr:rowOff>
    </xdr:from>
    <xdr:to>
      <xdr:col>1</xdr:col>
      <xdr:colOff>952500</xdr:colOff>
      <xdr:row>10</xdr:row>
      <xdr:rowOff>152400</xdr:rowOff>
    </xdr:to>
    <xdr:pic>
      <xdr:nvPicPr>
        <xdr:cNvPr id="6" name="Рисунок 6" descr="Plitka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95625" y="3324225"/>
          <a:ext cx="4191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152400</xdr:colOff>
      <xdr:row>11</xdr:row>
      <xdr:rowOff>47625</xdr:rowOff>
    </xdr:from>
    <xdr:to>
      <xdr:col>1</xdr:col>
      <xdr:colOff>514350</xdr:colOff>
      <xdr:row>12</xdr:row>
      <xdr:rowOff>85724</xdr:rowOff>
    </xdr:to>
    <xdr:pic>
      <xdr:nvPicPr>
        <xdr:cNvPr id="7" name="Рисунок 7" descr="Plitka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4625" y="3733800"/>
          <a:ext cx="361950" cy="314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857250</xdr:colOff>
      <xdr:row>11</xdr:row>
      <xdr:rowOff>142875</xdr:rowOff>
    </xdr:from>
    <xdr:to>
      <xdr:col>1</xdr:col>
      <xdr:colOff>1219200</xdr:colOff>
      <xdr:row>12</xdr:row>
      <xdr:rowOff>123824</xdr:rowOff>
    </xdr:to>
    <xdr:pic>
      <xdr:nvPicPr>
        <xdr:cNvPr id="8" name="Рисунок 8" descr="Plitka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19475" y="3829050"/>
          <a:ext cx="361950" cy="2571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171450</xdr:colOff>
      <xdr:row>13</xdr:row>
      <xdr:rowOff>66675</xdr:rowOff>
    </xdr:from>
    <xdr:to>
      <xdr:col>1</xdr:col>
      <xdr:colOff>533400</xdr:colOff>
      <xdr:row>14</xdr:row>
      <xdr:rowOff>123825</xdr:rowOff>
    </xdr:to>
    <xdr:pic>
      <xdr:nvPicPr>
        <xdr:cNvPr id="9" name="Рисунок 9" descr="Plitka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33675" y="4305300"/>
          <a:ext cx="3619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866775</xdr:colOff>
      <xdr:row>13</xdr:row>
      <xdr:rowOff>85725</xdr:rowOff>
    </xdr:from>
    <xdr:to>
      <xdr:col>1</xdr:col>
      <xdr:colOff>1219200</xdr:colOff>
      <xdr:row>14</xdr:row>
      <xdr:rowOff>152400</xdr:rowOff>
    </xdr:to>
    <xdr:pic>
      <xdr:nvPicPr>
        <xdr:cNvPr id="10" name="Рисунок 10" descr="Plitka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0" y="4324350"/>
          <a:ext cx="3524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114300</xdr:colOff>
      <xdr:row>15</xdr:row>
      <xdr:rowOff>57150</xdr:rowOff>
    </xdr:from>
    <xdr:to>
      <xdr:col>1</xdr:col>
      <xdr:colOff>476250</xdr:colOff>
      <xdr:row>16</xdr:row>
      <xdr:rowOff>133349</xdr:rowOff>
    </xdr:to>
    <xdr:pic>
      <xdr:nvPicPr>
        <xdr:cNvPr id="11" name="Рисунок 11" descr="Plitka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76525" y="4848225"/>
          <a:ext cx="361950" cy="3524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962025</xdr:colOff>
      <xdr:row>15</xdr:row>
      <xdr:rowOff>76200</xdr:rowOff>
    </xdr:from>
    <xdr:to>
      <xdr:col>1</xdr:col>
      <xdr:colOff>1333500</xdr:colOff>
      <xdr:row>16</xdr:row>
      <xdr:rowOff>142874</xdr:rowOff>
    </xdr:to>
    <xdr:pic>
      <xdr:nvPicPr>
        <xdr:cNvPr id="12" name="Рисунок 12" descr="Plitka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0" y="4867275"/>
          <a:ext cx="371475" cy="3428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142875</xdr:colOff>
      <xdr:row>17</xdr:row>
      <xdr:rowOff>28575</xdr:rowOff>
    </xdr:from>
    <xdr:to>
      <xdr:col>1</xdr:col>
      <xdr:colOff>504825</xdr:colOff>
      <xdr:row>18</xdr:row>
      <xdr:rowOff>85725</xdr:rowOff>
    </xdr:to>
    <xdr:pic>
      <xdr:nvPicPr>
        <xdr:cNvPr id="13" name="Рисунок 13" descr="Plitka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05100" y="5372100"/>
          <a:ext cx="3619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971550</xdr:colOff>
      <xdr:row>17</xdr:row>
      <xdr:rowOff>19050</xdr:rowOff>
    </xdr:from>
    <xdr:to>
      <xdr:col>1</xdr:col>
      <xdr:colOff>1333500</xdr:colOff>
      <xdr:row>18</xdr:row>
      <xdr:rowOff>85725</xdr:rowOff>
    </xdr:to>
    <xdr:pic>
      <xdr:nvPicPr>
        <xdr:cNvPr id="14" name="Рисунок 14" descr="Plitka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33775" y="5362575"/>
          <a:ext cx="3619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104775</xdr:colOff>
      <xdr:row>19</xdr:row>
      <xdr:rowOff>142875</xdr:rowOff>
    </xdr:from>
    <xdr:to>
      <xdr:col>1</xdr:col>
      <xdr:colOff>476250</xdr:colOff>
      <xdr:row>20</xdr:row>
      <xdr:rowOff>200024</xdr:rowOff>
    </xdr:to>
    <xdr:pic>
      <xdr:nvPicPr>
        <xdr:cNvPr id="15" name="Рисунок 15" descr="Plitka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0" y="6038850"/>
          <a:ext cx="371475" cy="3333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933450</xdr:colOff>
      <xdr:row>19</xdr:row>
      <xdr:rowOff>142875</xdr:rowOff>
    </xdr:from>
    <xdr:to>
      <xdr:col>1</xdr:col>
      <xdr:colOff>1304925</xdr:colOff>
      <xdr:row>20</xdr:row>
      <xdr:rowOff>200024</xdr:rowOff>
    </xdr:to>
    <xdr:pic>
      <xdr:nvPicPr>
        <xdr:cNvPr id="16" name="Рисунок 16" descr="Plitka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95675" y="6038850"/>
          <a:ext cx="371475" cy="3333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104775</xdr:colOff>
      <xdr:row>21</xdr:row>
      <xdr:rowOff>47625</xdr:rowOff>
    </xdr:from>
    <xdr:to>
      <xdr:col>1</xdr:col>
      <xdr:colOff>457200</xdr:colOff>
      <xdr:row>22</xdr:row>
      <xdr:rowOff>104775</xdr:rowOff>
    </xdr:to>
    <xdr:pic>
      <xdr:nvPicPr>
        <xdr:cNvPr id="17" name="Рисунок 17" descr="Plitka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0" y="6496050"/>
          <a:ext cx="35242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914400</xdr:colOff>
      <xdr:row>21</xdr:row>
      <xdr:rowOff>47625</xdr:rowOff>
    </xdr:from>
    <xdr:to>
      <xdr:col>1</xdr:col>
      <xdr:colOff>1266825</xdr:colOff>
      <xdr:row>22</xdr:row>
      <xdr:rowOff>114300</xdr:rowOff>
    </xdr:to>
    <xdr:pic>
      <xdr:nvPicPr>
        <xdr:cNvPr id="18" name="Рисунок 18" descr="Plitka"/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76625" y="6496050"/>
          <a:ext cx="3524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161925</xdr:colOff>
      <xdr:row>23</xdr:row>
      <xdr:rowOff>161925</xdr:rowOff>
    </xdr:from>
    <xdr:to>
      <xdr:col>1</xdr:col>
      <xdr:colOff>523875</xdr:colOff>
      <xdr:row>24</xdr:row>
      <xdr:rowOff>219074</xdr:rowOff>
    </xdr:to>
    <xdr:pic>
      <xdr:nvPicPr>
        <xdr:cNvPr id="19" name="Рисунок 19" descr="Plitka"/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4150" y="7162800"/>
          <a:ext cx="361950" cy="3333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895350</xdr:colOff>
      <xdr:row>23</xdr:row>
      <xdr:rowOff>123825</xdr:rowOff>
    </xdr:from>
    <xdr:to>
      <xdr:col>1</xdr:col>
      <xdr:colOff>1247775</xdr:colOff>
      <xdr:row>24</xdr:row>
      <xdr:rowOff>152399</xdr:rowOff>
    </xdr:to>
    <xdr:pic>
      <xdr:nvPicPr>
        <xdr:cNvPr id="20" name="Рисунок 20" descr="Plitka"/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57575" y="7124700"/>
          <a:ext cx="352425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161925</xdr:colOff>
      <xdr:row>25</xdr:row>
      <xdr:rowOff>38100</xdr:rowOff>
    </xdr:from>
    <xdr:to>
      <xdr:col>1</xdr:col>
      <xdr:colOff>514350</xdr:colOff>
      <xdr:row>26</xdr:row>
      <xdr:rowOff>104775</xdr:rowOff>
    </xdr:to>
    <xdr:pic>
      <xdr:nvPicPr>
        <xdr:cNvPr id="21" name="Рисунок 21" descr="Plitka"/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4150" y="7591425"/>
          <a:ext cx="3524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904875</xdr:colOff>
      <xdr:row>25</xdr:row>
      <xdr:rowOff>9525</xdr:rowOff>
    </xdr:from>
    <xdr:to>
      <xdr:col>1</xdr:col>
      <xdr:colOff>1276350</xdr:colOff>
      <xdr:row>26</xdr:row>
      <xdr:rowOff>95250</xdr:rowOff>
    </xdr:to>
    <xdr:pic>
      <xdr:nvPicPr>
        <xdr:cNvPr id="22" name="Рисунок 22" descr="Plitka"/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67100" y="7562850"/>
          <a:ext cx="3714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514350</xdr:colOff>
      <xdr:row>27</xdr:row>
      <xdr:rowOff>66675</xdr:rowOff>
    </xdr:from>
    <xdr:to>
      <xdr:col>1</xdr:col>
      <xdr:colOff>885825</xdr:colOff>
      <xdr:row>27</xdr:row>
      <xdr:rowOff>314325</xdr:rowOff>
    </xdr:to>
    <xdr:pic>
      <xdr:nvPicPr>
        <xdr:cNvPr id="23" name="Рисунок 23" descr="Plitka"/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76575" y="8172450"/>
          <a:ext cx="3714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504825</xdr:colOff>
      <xdr:row>28</xdr:row>
      <xdr:rowOff>57150</xdr:rowOff>
    </xdr:from>
    <xdr:to>
      <xdr:col>1</xdr:col>
      <xdr:colOff>866775</xdr:colOff>
      <xdr:row>28</xdr:row>
      <xdr:rowOff>314325</xdr:rowOff>
    </xdr:to>
    <xdr:pic>
      <xdr:nvPicPr>
        <xdr:cNvPr id="24" name="Рисунок 24" descr="Plitka"/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67050" y="8505825"/>
          <a:ext cx="3619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514350</xdr:colOff>
      <xdr:row>29</xdr:row>
      <xdr:rowOff>57150</xdr:rowOff>
    </xdr:from>
    <xdr:to>
      <xdr:col>1</xdr:col>
      <xdr:colOff>866775</xdr:colOff>
      <xdr:row>29</xdr:row>
      <xdr:rowOff>295275</xdr:rowOff>
    </xdr:to>
    <xdr:pic>
      <xdr:nvPicPr>
        <xdr:cNvPr id="25" name="Рисунок 25" descr="Plitka"/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76575" y="8848725"/>
          <a:ext cx="3524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504825</xdr:colOff>
      <xdr:row>30</xdr:row>
      <xdr:rowOff>28575</xdr:rowOff>
    </xdr:from>
    <xdr:to>
      <xdr:col>1</xdr:col>
      <xdr:colOff>876300</xdr:colOff>
      <xdr:row>30</xdr:row>
      <xdr:rowOff>304800</xdr:rowOff>
    </xdr:to>
    <xdr:pic>
      <xdr:nvPicPr>
        <xdr:cNvPr id="26" name="Рисунок 26" descr="Plitka"/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67050" y="9163050"/>
          <a:ext cx="3714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209550</xdr:colOff>
      <xdr:row>31</xdr:row>
      <xdr:rowOff>142875</xdr:rowOff>
    </xdr:from>
    <xdr:to>
      <xdr:col>1</xdr:col>
      <xdr:colOff>600075</xdr:colOff>
      <xdr:row>32</xdr:row>
      <xdr:rowOff>114299</xdr:rowOff>
    </xdr:to>
    <xdr:pic>
      <xdr:nvPicPr>
        <xdr:cNvPr id="27" name="Рисунок 27"/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9620250"/>
          <a:ext cx="390525" cy="2476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885825</xdr:colOff>
      <xdr:row>31</xdr:row>
      <xdr:rowOff>142875</xdr:rowOff>
    </xdr:from>
    <xdr:to>
      <xdr:col>1</xdr:col>
      <xdr:colOff>1247775</xdr:colOff>
      <xdr:row>32</xdr:row>
      <xdr:rowOff>114299</xdr:rowOff>
    </xdr:to>
    <xdr:pic>
      <xdr:nvPicPr>
        <xdr:cNvPr id="28" name="Рисунок 28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0" y="9620250"/>
          <a:ext cx="361950" cy="2476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47626</xdr:colOff>
      <xdr:row>0</xdr:row>
      <xdr:rowOff>59531</xdr:rowOff>
    </xdr:from>
    <xdr:to>
      <xdr:col>0</xdr:col>
      <xdr:colOff>1307043</xdr:colOff>
      <xdr:row>3</xdr:row>
      <xdr:rowOff>148166</xdr:rowOff>
    </xdr:to>
    <xdr:pic>
      <xdr:nvPicPr>
        <xdr:cNvPr id="29" name="Рисунок 28" descr="Logo"/>
        <xdr:cNvPicPr>
          <a:picLocks noChangeAspect="1" noChangeArrowheads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6" y="59531"/>
          <a:ext cx="1259417" cy="8125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342900</xdr:colOff>
      <xdr:row>8</xdr:row>
      <xdr:rowOff>447675</xdr:rowOff>
    </xdr:from>
    <xdr:to>
      <xdr:col>2</xdr:col>
      <xdr:colOff>1285875</xdr:colOff>
      <xdr:row>9</xdr:row>
      <xdr:rowOff>333375</xdr:rowOff>
    </xdr:to>
    <xdr:pic>
      <xdr:nvPicPr>
        <xdr:cNvPr id="2" name="Рисунок 1" descr="b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4629150"/>
          <a:ext cx="94297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352425</xdr:colOff>
      <xdr:row>12</xdr:row>
      <xdr:rowOff>419100</xdr:rowOff>
    </xdr:from>
    <xdr:to>
      <xdr:col>2</xdr:col>
      <xdr:colOff>1285875</xdr:colOff>
      <xdr:row>13</xdr:row>
      <xdr:rowOff>228600</xdr:rowOff>
    </xdr:to>
    <xdr:pic>
      <xdr:nvPicPr>
        <xdr:cNvPr id="3" name="Рисунок 2" descr="bk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15100" y="7648575"/>
          <a:ext cx="9334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352425</xdr:colOff>
      <xdr:row>14</xdr:row>
      <xdr:rowOff>514350</xdr:rowOff>
    </xdr:from>
    <xdr:to>
      <xdr:col>2</xdr:col>
      <xdr:colOff>1285875</xdr:colOff>
      <xdr:row>15</xdr:row>
      <xdr:rowOff>285750</xdr:rowOff>
    </xdr:to>
    <xdr:pic>
      <xdr:nvPicPr>
        <xdr:cNvPr id="4" name="Рисунок 3" descr="bk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15100" y="9267825"/>
          <a:ext cx="93345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323850</xdr:colOff>
      <xdr:row>16</xdr:row>
      <xdr:rowOff>85725</xdr:rowOff>
    </xdr:from>
    <xdr:to>
      <xdr:col>2</xdr:col>
      <xdr:colOff>1295400</xdr:colOff>
      <xdr:row>16</xdr:row>
      <xdr:rowOff>676275</xdr:rowOff>
    </xdr:to>
    <xdr:pic>
      <xdr:nvPicPr>
        <xdr:cNvPr id="5" name="Рисунок 4" descr="bk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86525" y="10363200"/>
          <a:ext cx="9715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81643</xdr:colOff>
      <xdr:row>0</xdr:row>
      <xdr:rowOff>122465</xdr:rowOff>
    </xdr:from>
    <xdr:to>
      <xdr:col>0</xdr:col>
      <xdr:colOff>1687286</xdr:colOff>
      <xdr:row>3</xdr:row>
      <xdr:rowOff>190501</xdr:rowOff>
    </xdr:to>
    <xdr:pic>
      <xdr:nvPicPr>
        <xdr:cNvPr id="6" name="Рисунок 28" descr="Logo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43" y="122465"/>
          <a:ext cx="1605643" cy="11443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3638550</xdr:colOff>
      <xdr:row>0</xdr:row>
      <xdr:rowOff>57150</xdr:rowOff>
    </xdr:from>
    <xdr:to>
      <xdr:col>25</xdr:col>
      <xdr:colOff>247650</xdr:colOff>
      <xdr:row>2</xdr:row>
      <xdr:rowOff>209550</xdr:rowOff>
    </xdr:to>
    <xdr:sp macro="" textlink="">
      <xdr:nvSpPr>
        <xdr:cNvPr id="30721" name="WordArt 1"/>
        <xdr:cNvSpPr>
          <a:spLocks noChangeArrowheads="1" noChangeShapeType="1" noTextEdit="1"/>
        </xdr:cNvSpPr>
      </xdr:nvSpPr>
      <xdr:spPr bwMode="auto">
        <a:xfrm>
          <a:off x="3952875" y="57150"/>
          <a:ext cx="11791950" cy="55245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ru-RU" sz="1400" kern="10" spc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/>
              <a:latin typeface="Times New Roman"/>
              <a:cs typeface="Times New Roman"/>
            </a:rPr>
            <a:t>КУП "Управление дорожно-мостового строительства и благоустройства Мингорисполкома"</a:t>
          </a:r>
        </a:p>
      </xdr:txBody>
    </xdr:sp>
    <xdr:clientData/>
  </xdr:twoCellAnchor>
  <xdr:twoCellAnchor>
    <xdr:from>
      <xdr:col>2</xdr:col>
      <xdr:colOff>495300</xdr:colOff>
      <xdr:row>6</xdr:row>
      <xdr:rowOff>57150</xdr:rowOff>
    </xdr:from>
    <xdr:to>
      <xdr:col>23</xdr:col>
      <xdr:colOff>28575</xdr:colOff>
      <xdr:row>6</xdr:row>
      <xdr:rowOff>609600</xdr:rowOff>
    </xdr:to>
    <xdr:sp macro="" textlink="">
      <xdr:nvSpPr>
        <xdr:cNvPr id="30722" name="WordArt 2"/>
        <xdr:cNvSpPr>
          <a:spLocks noChangeAspect="1" noChangeArrowheads="1" noChangeShapeType="1" noTextEdit="1"/>
        </xdr:cNvSpPr>
      </xdr:nvSpPr>
      <xdr:spPr bwMode="auto">
        <a:xfrm>
          <a:off x="4819650" y="1504950"/>
          <a:ext cx="9953625" cy="55245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ru-RU" sz="1400" b="1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35921" dir="2700000" algn="ctr" rotWithShape="0">
                  <a:srgbClr val="808080">
                    <a:alpha val="80000"/>
                  </a:srgbClr>
                </a:outerShdw>
              </a:effectLst>
              <a:latin typeface="Times New Roman"/>
              <a:cs typeface="Times New Roman"/>
            </a:rPr>
            <a:t>Плита верхнего покрытия трамвайных путей</a:t>
          </a:r>
        </a:p>
      </xdr:txBody>
    </xdr:sp>
    <xdr:clientData/>
  </xdr:twoCellAnchor>
  <xdr:twoCellAnchor editAs="oneCell">
    <xdr:from>
      <xdr:col>1</xdr:col>
      <xdr:colOff>38100</xdr:colOff>
      <xdr:row>0</xdr:row>
      <xdr:rowOff>228600</xdr:rowOff>
    </xdr:from>
    <xdr:to>
      <xdr:col>1</xdr:col>
      <xdr:colOff>2838450</xdr:colOff>
      <xdr:row>5</xdr:row>
      <xdr:rowOff>57150</xdr:rowOff>
    </xdr:to>
    <xdr:pic>
      <xdr:nvPicPr>
        <xdr:cNvPr id="9219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228600"/>
          <a:ext cx="280035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361950</xdr:colOff>
      <xdr:row>13</xdr:row>
      <xdr:rowOff>304800</xdr:rowOff>
    </xdr:from>
    <xdr:to>
      <xdr:col>16</xdr:col>
      <xdr:colOff>342900</xdr:colOff>
      <xdr:row>15</xdr:row>
      <xdr:rowOff>400050</xdr:rowOff>
    </xdr:to>
    <xdr:pic>
      <xdr:nvPicPr>
        <xdr:cNvPr id="9220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39550" y="5800725"/>
          <a:ext cx="1228725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19050</xdr:colOff>
      <xdr:row>11</xdr:row>
      <xdr:rowOff>38100</xdr:rowOff>
    </xdr:to>
    <xdr:pic>
      <xdr:nvPicPr>
        <xdr:cNvPr id="9222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24350" y="3695700"/>
          <a:ext cx="190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0</xdr:row>
      <xdr:rowOff>314325</xdr:rowOff>
    </xdr:from>
    <xdr:to>
      <xdr:col>2</xdr:col>
      <xdr:colOff>1333500</xdr:colOff>
      <xdr:row>0</xdr:row>
      <xdr:rowOff>942974</xdr:rowOff>
    </xdr:to>
    <xdr:sp macro="" textlink="">
      <xdr:nvSpPr>
        <xdr:cNvPr id="1025" name="WordArt 1"/>
        <xdr:cNvSpPr>
          <a:spLocks noChangeAspect="1" noChangeArrowheads="1" noChangeShapeType="1" noTextEdit="1"/>
        </xdr:cNvSpPr>
      </xdr:nvSpPr>
      <xdr:spPr bwMode="auto">
        <a:xfrm>
          <a:off x="171450" y="314325"/>
          <a:ext cx="6610350" cy="628649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ru-RU" sz="32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FFFFFF"/>
              </a:solidFill>
              <a:effectLst>
                <a:outerShdw dist="35921" dir="2700000" algn="ctr" rotWithShape="0">
                  <a:srgbClr val="808080">
                    <a:alpha val="80000"/>
                  </a:srgbClr>
                </a:outerShdw>
              </a:effectLst>
              <a:latin typeface="Century"/>
            </a:rPr>
            <a:t>Железобетонные изделия</a:t>
          </a:r>
        </a:p>
      </xdr:txBody>
    </xdr:sp>
    <xdr:clientData/>
  </xdr:twoCellAnchor>
  <xdr:twoCellAnchor>
    <xdr:from>
      <xdr:col>0</xdr:col>
      <xdr:colOff>123825</xdr:colOff>
      <xdr:row>1</xdr:row>
      <xdr:rowOff>104774</xdr:rowOff>
    </xdr:from>
    <xdr:to>
      <xdr:col>2</xdr:col>
      <xdr:colOff>1419225</xdr:colOff>
      <xdr:row>1</xdr:row>
      <xdr:rowOff>304799</xdr:rowOff>
    </xdr:to>
    <xdr:sp macro="" textlink="">
      <xdr:nvSpPr>
        <xdr:cNvPr id="1026" name="WordArt 2"/>
        <xdr:cNvSpPr>
          <a:spLocks noChangeArrowheads="1" noChangeShapeType="1" noTextEdit="1"/>
        </xdr:cNvSpPr>
      </xdr:nvSpPr>
      <xdr:spPr bwMode="auto">
        <a:xfrm>
          <a:off x="123825" y="1533524"/>
          <a:ext cx="6743700" cy="20002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ru-RU" sz="1200" kern="10" spc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/>
              <a:latin typeface="Century Gothic"/>
            </a:rPr>
            <a:t>Отдел маркетинга и сбыта т. 345-56-79  ф. 345-59-25 </a:t>
          </a:r>
          <a:r>
            <a:rPr lang="en-US" sz="1200" kern="10" spc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/>
              <a:latin typeface="Century Gothic"/>
            </a:rPr>
            <a:t>E-mail: market@udms.by</a:t>
          </a:r>
          <a:endParaRPr lang="ru-RU" sz="1200" kern="10" spc="0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/>
            <a:latin typeface="Century Gothic"/>
          </a:endParaRPr>
        </a:p>
      </xdr:txBody>
    </xdr:sp>
    <xdr:clientData/>
  </xdr:twoCellAnchor>
  <xdr:twoCellAnchor>
    <xdr:from>
      <xdr:col>0</xdr:col>
      <xdr:colOff>85725</xdr:colOff>
      <xdr:row>0</xdr:row>
      <xdr:rowOff>66675</xdr:rowOff>
    </xdr:from>
    <xdr:to>
      <xdr:col>2</xdr:col>
      <xdr:colOff>1533525</xdr:colOff>
      <xdr:row>0</xdr:row>
      <xdr:rowOff>266700</xdr:rowOff>
    </xdr:to>
    <xdr:sp macro="" textlink="">
      <xdr:nvSpPr>
        <xdr:cNvPr id="1027" name="WordArt 3"/>
        <xdr:cNvSpPr>
          <a:spLocks noChangeArrowheads="1" noChangeShapeType="1" noTextEdit="1"/>
        </xdr:cNvSpPr>
      </xdr:nvSpPr>
      <xdr:spPr bwMode="auto">
        <a:xfrm>
          <a:off x="85725" y="66675"/>
          <a:ext cx="6896100" cy="20002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ru-RU" sz="1000" kern="10" spc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/>
              <a:latin typeface="Arial"/>
              <a:cs typeface="Arial"/>
            </a:rPr>
            <a:t>КУП "Управление дорожно-мостового строительства и благоустройства Мингорисполкома"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0</xdr:row>
      <xdr:rowOff>266700</xdr:rowOff>
    </xdr:from>
    <xdr:to>
      <xdr:col>5</xdr:col>
      <xdr:colOff>904875</xdr:colOff>
      <xdr:row>1</xdr:row>
      <xdr:rowOff>314325</xdr:rowOff>
    </xdr:to>
    <xdr:sp macro="" textlink="">
      <xdr:nvSpPr>
        <xdr:cNvPr id="2" name="WordArt 1"/>
        <xdr:cNvSpPr>
          <a:spLocks noChangeAspect="1" noChangeArrowheads="1" noChangeShapeType="1" noTextEdit="1"/>
        </xdr:cNvSpPr>
      </xdr:nvSpPr>
      <xdr:spPr bwMode="auto">
        <a:xfrm>
          <a:off x="104775" y="266700"/>
          <a:ext cx="8877300" cy="46672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ru-RU" sz="32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FFFFFF"/>
              </a:solidFill>
              <a:effectLst>
                <a:outerShdw dist="35921" dir="2700000" algn="ctr" rotWithShape="0">
                  <a:srgbClr val="808080">
                    <a:alpha val="80000"/>
                  </a:srgbClr>
                </a:outerShdw>
              </a:effectLst>
              <a:latin typeface="Century"/>
            </a:rPr>
            <a:t>Колодцы</a:t>
          </a:r>
          <a:r>
            <a:rPr lang="ru-RU" sz="3200" kern="10" spc="0" baseline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FFFFFF"/>
              </a:solidFill>
              <a:effectLst>
                <a:outerShdw dist="35921" dir="2700000" algn="ctr" rotWithShape="0">
                  <a:srgbClr val="808080">
                    <a:alpha val="80000"/>
                  </a:srgbClr>
                </a:outerShdw>
              </a:effectLst>
              <a:latin typeface="Century"/>
            </a:rPr>
            <a:t> кабельной связи</a:t>
          </a:r>
          <a:endParaRPr lang="ru-RU" sz="3200" kern="10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FFFFFF"/>
            </a:solidFill>
            <a:effectLst>
              <a:outerShdw dist="35921" dir="2700000" algn="ctr" rotWithShape="0">
                <a:srgbClr val="808080">
                  <a:alpha val="80000"/>
                </a:srgbClr>
              </a:outerShdw>
            </a:effectLst>
            <a:latin typeface="Century"/>
          </a:endParaRPr>
        </a:p>
      </xdr:txBody>
    </xdr:sp>
    <xdr:clientData/>
  </xdr:twoCellAnchor>
  <xdr:twoCellAnchor>
    <xdr:from>
      <xdr:col>0</xdr:col>
      <xdr:colOff>104775</xdr:colOff>
      <xdr:row>2</xdr:row>
      <xdr:rowOff>95250</xdr:rowOff>
    </xdr:from>
    <xdr:to>
      <xdr:col>5</xdr:col>
      <xdr:colOff>942975</xdr:colOff>
      <xdr:row>2</xdr:row>
      <xdr:rowOff>257175</xdr:rowOff>
    </xdr:to>
    <xdr:sp macro="" textlink="">
      <xdr:nvSpPr>
        <xdr:cNvPr id="3" name="WordArt 2"/>
        <xdr:cNvSpPr>
          <a:spLocks noChangeArrowheads="1" noChangeShapeType="1" noTextEdit="1"/>
        </xdr:cNvSpPr>
      </xdr:nvSpPr>
      <xdr:spPr bwMode="auto">
        <a:xfrm>
          <a:off x="104775" y="838200"/>
          <a:ext cx="8915400" cy="16192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ru-RU" sz="1200" kern="10" spc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/>
              <a:latin typeface="Century Gothic"/>
            </a:rPr>
            <a:t>Отдел маркетинга и сбыта т. 345-56-79  ф. 345-59-25 </a:t>
          </a:r>
          <a:r>
            <a:rPr lang="en-US" sz="1200" kern="10" spc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/>
              <a:latin typeface="Century Gothic"/>
            </a:rPr>
            <a:t>E-mail: market@udms.by</a:t>
          </a:r>
          <a:endParaRPr lang="ru-RU" sz="1200" kern="10" spc="0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/>
            <a:latin typeface="Century Gothic"/>
          </a:endParaRPr>
        </a:p>
      </xdr:txBody>
    </xdr:sp>
    <xdr:clientData/>
  </xdr:twoCellAnchor>
  <xdr:twoCellAnchor>
    <xdr:from>
      <xdr:col>0</xdr:col>
      <xdr:colOff>114300</xdr:colOff>
      <xdr:row>0</xdr:row>
      <xdr:rowOff>76200</xdr:rowOff>
    </xdr:from>
    <xdr:to>
      <xdr:col>5</xdr:col>
      <xdr:colOff>895350</xdr:colOff>
      <xdr:row>0</xdr:row>
      <xdr:rowOff>276225</xdr:rowOff>
    </xdr:to>
    <xdr:sp macro="" textlink="">
      <xdr:nvSpPr>
        <xdr:cNvPr id="4" name="WordArt 3"/>
        <xdr:cNvSpPr>
          <a:spLocks noChangeArrowheads="1" noChangeShapeType="1" noTextEdit="1"/>
        </xdr:cNvSpPr>
      </xdr:nvSpPr>
      <xdr:spPr bwMode="auto">
        <a:xfrm>
          <a:off x="114300" y="76200"/>
          <a:ext cx="8858250" cy="20002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ru-RU" sz="1000" kern="10" spc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/>
              <a:latin typeface="Arial"/>
              <a:cs typeface="Arial"/>
            </a:rPr>
            <a:t>КУП "Управление дорожно-мостового строительства и благоустройства Мингорисполкома"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1</xdr:row>
      <xdr:rowOff>28575</xdr:rowOff>
    </xdr:from>
    <xdr:to>
      <xdr:col>12</xdr:col>
      <xdr:colOff>438150</xdr:colOff>
      <xdr:row>2</xdr:row>
      <xdr:rowOff>57150</xdr:rowOff>
    </xdr:to>
    <xdr:sp macro="" textlink="">
      <xdr:nvSpPr>
        <xdr:cNvPr id="2049" name="WordArt 1"/>
        <xdr:cNvSpPr>
          <a:spLocks noChangeArrowheads="1" noChangeShapeType="1" noTextEdit="1"/>
        </xdr:cNvSpPr>
      </xdr:nvSpPr>
      <xdr:spPr bwMode="auto">
        <a:xfrm>
          <a:off x="533400" y="190500"/>
          <a:ext cx="7781925" cy="1905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ru-RU" sz="1400" kern="10" spc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/>
              <a:latin typeface="Arial"/>
              <a:cs typeface="Arial"/>
            </a:rPr>
            <a:t>КУП "Управление дорожно-мостового строительства и благоустройства Мингорисполкома"</a:t>
          </a:r>
        </a:p>
      </xdr:txBody>
    </xdr:sp>
    <xdr:clientData/>
  </xdr:twoCellAnchor>
  <xdr:twoCellAnchor editAs="oneCell">
    <xdr:from>
      <xdr:col>0</xdr:col>
      <xdr:colOff>0</xdr:colOff>
      <xdr:row>3</xdr:row>
      <xdr:rowOff>28575</xdr:rowOff>
    </xdr:from>
    <xdr:to>
      <xdr:col>3</xdr:col>
      <xdr:colOff>114300</xdr:colOff>
      <xdr:row>8</xdr:row>
      <xdr:rowOff>133350</xdr:rowOff>
    </xdr:to>
    <xdr:pic>
      <xdr:nvPicPr>
        <xdr:cNvPr id="717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23900"/>
          <a:ext cx="1990725" cy="1143000"/>
        </a:xfrm>
        <a:prstGeom prst="rect">
          <a:avLst/>
        </a:prstGeom>
        <a:solidFill>
          <a:srgbClr val="808080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udms.by/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O39"/>
  <sheetViews>
    <sheetView tabSelected="1" view="pageBreakPreview" topLeftCell="A10" zoomScale="90" zoomScaleNormal="90" zoomScaleSheetLayoutView="90" workbookViewId="0">
      <selection activeCell="R36" sqref="R36"/>
    </sheetView>
  </sheetViews>
  <sheetFormatPr defaultRowHeight="15"/>
  <cols>
    <col min="1" max="1" width="26" customWidth="1"/>
    <col min="2" max="2" width="16.28515625" customWidth="1"/>
    <col min="3" max="3" width="24.5703125" customWidth="1"/>
    <col min="4" max="9" width="5.7109375" customWidth="1"/>
    <col min="10" max="10" width="9.5703125" customWidth="1"/>
    <col min="11" max="11" width="11.28515625" customWidth="1"/>
    <col min="12" max="12" width="10.5703125" customWidth="1"/>
    <col min="13" max="13" width="12.28515625" bestFit="1" customWidth="1"/>
    <col min="14" max="14" width="10.5703125" customWidth="1"/>
    <col min="15" max="15" width="8.7109375" customWidth="1"/>
  </cols>
  <sheetData>
    <row r="1" spans="1:15" ht="15.75">
      <c r="A1" s="216" t="s">
        <v>53</v>
      </c>
      <c r="B1" s="217"/>
      <c r="C1" s="217"/>
      <c r="D1" s="217"/>
      <c r="E1" s="217"/>
      <c r="F1" s="217"/>
      <c r="G1" s="217"/>
      <c r="H1" s="217"/>
      <c r="I1" s="217"/>
      <c r="J1" s="217"/>
      <c r="K1" s="217"/>
      <c r="L1" s="217"/>
      <c r="M1" s="217"/>
      <c r="N1" s="217"/>
      <c r="O1" s="217"/>
    </row>
    <row r="2" spans="1:15">
      <c r="A2" s="217" t="s">
        <v>54</v>
      </c>
      <c r="B2" s="217"/>
      <c r="C2" s="217"/>
      <c r="D2" s="217"/>
      <c r="E2" s="217"/>
      <c r="F2" s="217"/>
      <c r="G2" s="217"/>
      <c r="H2" s="217"/>
      <c r="I2" s="217"/>
      <c r="J2" s="217"/>
      <c r="K2" s="217"/>
      <c r="L2" s="217"/>
      <c r="M2" s="217"/>
      <c r="N2" s="217"/>
      <c r="O2" s="217"/>
    </row>
    <row r="3" spans="1:15" ht="26.25">
      <c r="A3" s="218" t="s">
        <v>55</v>
      </c>
      <c r="B3" s="219"/>
      <c r="C3" s="219"/>
      <c r="D3" s="219"/>
      <c r="E3" s="219"/>
      <c r="F3" s="219"/>
      <c r="G3" s="219"/>
      <c r="H3" s="219"/>
      <c r="I3" s="219"/>
      <c r="J3" s="219"/>
      <c r="K3" s="219"/>
      <c r="L3" s="219"/>
      <c r="M3" s="219"/>
      <c r="N3" s="219"/>
      <c r="O3" s="219"/>
    </row>
    <row r="4" spans="1:15" ht="18" thickBot="1">
      <c r="A4" s="319" t="s">
        <v>372</v>
      </c>
      <c r="B4" s="319"/>
      <c r="C4" s="319"/>
      <c r="D4" s="319"/>
      <c r="E4" s="319"/>
      <c r="F4" s="319"/>
      <c r="G4" s="319"/>
      <c r="H4" s="319"/>
      <c r="I4" s="319"/>
      <c r="J4" s="319"/>
      <c r="K4" s="319"/>
      <c r="L4" s="319"/>
      <c r="M4" s="319"/>
      <c r="N4" s="319"/>
      <c r="O4" s="319"/>
    </row>
    <row r="5" spans="1:15" ht="51.75" customHeight="1">
      <c r="A5" s="220" t="s">
        <v>0</v>
      </c>
      <c r="B5" s="239" t="s">
        <v>1</v>
      </c>
      <c r="C5" s="239" t="s">
        <v>2</v>
      </c>
      <c r="D5" s="236" t="s">
        <v>3</v>
      </c>
      <c r="E5" s="237"/>
      <c r="F5" s="240"/>
      <c r="G5" s="236" t="s">
        <v>4</v>
      </c>
      <c r="H5" s="241"/>
      <c r="I5" s="242"/>
      <c r="J5" s="236" t="s">
        <v>5</v>
      </c>
      <c r="K5" s="237"/>
      <c r="L5" s="237"/>
      <c r="M5" s="237"/>
      <c r="N5" s="237"/>
      <c r="O5" s="238"/>
    </row>
    <row r="6" spans="1:15" ht="30.75" customHeight="1" thickBot="1">
      <c r="A6" s="221"/>
      <c r="B6" s="225"/>
      <c r="C6" s="225"/>
      <c r="D6" s="1" t="s">
        <v>6</v>
      </c>
      <c r="E6" s="1" t="s">
        <v>7</v>
      </c>
      <c r="F6" s="1" t="s">
        <v>8</v>
      </c>
      <c r="G6" s="1" t="s">
        <v>9</v>
      </c>
      <c r="H6" s="1" t="s">
        <v>10</v>
      </c>
      <c r="I6" s="1" t="s">
        <v>11</v>
      </c>
      <c r="J6" s="1" t="s">
        <v>12</v>
      </c>
      <c r="K6" s="1" t="s">
        <v>13</v>
      </c>
      <c r="L6" s="1" t="s">
        <v>14</v>
      </c>
      <c r="M6" s="1" t="s">
        <v>15</v>
      </c>
      <c r="N6" s="1" t="s">
        <v>16</v>
      </c>
      <c r="O6" s="2" t="s">
        <v>17</v>
      </c>
    </row>
    <row r="7" spans="1:15" ht="15" customHeight="1">
      <c r="A7" s="220" t="s">
        <v>18</v>
      </c>
      <c r="B7" s="224"/>
      <c r="C7" s="3" t="s">
        <v>30</v>
      </c>
      <c r="D7" s="3">
        <v>198</v>
      </c>
      <c r="E7" s="3">
        <v>98</v>
      </c>
      <c r="F7" s="3">
        <v>60</v>
      </c>
      <c r="G7" s="3">
        <v>702</v>
      </c>
      <c r="H7" s="7">
        <v>13.62</v>
      </c>
      <c r="I7" s="7">
        <v>1.96</v>
      </c>
      <c r="J7" s="320">
        <v>17.260000000000002</v>
      </c>
      <c r="K7" s="320">
        <v>19.100000000000001</v>
      </c>
      <c r="L7" s="320">
        <v>19.48</v>
      </c>
      <c r="M7" s="320">
        <v>19.190000000000001</v>
      </c>
      <c r="N7" s="320">
        <v>18.670000000000002</v>
      </c>
      <c r="O7" s="321">
        <v>22.34</v>
      </c>
    </row>
    <row r="8" spans="1:15" ht="15.75" thickBot="1">
      <c r="A8" s="221"/>
      <c r="B8" s="225"/>
      <c r="C8" s="4" t="s">
        <v>31</v>
      </c>
      <c r="D8" s="4">
        <v>198</v>
      </c>
      <c r="E8" s="4">
        <v>98</v>
      </c>
      <c r="F8" s="4">
        <v>80</v>
      </c>
      <c r="G8" s="4">
        <v>540</v>
      </c>
      <c r="H8" s="8">
        <v>10.47</v>
      </c>
      <c r="I8" s="8">
        <v>2.0099999999999998</v>
      </c>
      <c r="J8" s="322">
        <v>19.02</v>
      </c>
      <c r="K8" s="322">
        <v>21.64</v>
      </c>
      <c r="L8" s="322">
        <v>22.11</v>
      </c>
      <c r="M8" s="322">
        <v>20.25</v>
      </c>
      <c r="N8" s="322">
        <v>20.149999999999999</v>
      </c>
      <c r="O8" s="323">
        <v>27</v>
      </c>
    </row>
    <row r="9" spans="1:15" ht="15" customHeight="1">
      <c r="A9" s="233" t="s">
        <v>19</v>
      </c>
      <c r="B9" s="226"/>
      <c r="C9" s="11" t="s">
        <v>32</v>
      </c>
      <c r="D9" s="11">
        <v>237</v>
      </c>
      <c r="E9" s="11">
        <v>157</v>
      </c>
      <c r="F9" s="11">
        <v>60</v>
      </c>
      <c r="G9" s="11">
        <v>390</v>
      </c>
      <c r="H9" s="12">
        <v>14.51</v>
      </c>
      <c r="I9" s="12">
        <v>2.06</v>
      </c>
      <c r="J9" s="324">
        <v>17.010000000000002</v>
      </c>
      <c r="K9" s="324">
        <v>18.8</v>
      </c>
      <c r="L9" s="324">
        <v>19</v>
      </c>
      <c r="M9" s="324">
        <v>18.190000000000001</v>
      </c>
      <c r="N9" s="324">
        <v>18.399999999999999</v>
      </c>
      <c r="O9" s="325">
        <v>22</v>
      </c>
    </row>
    <row r="10" spans="1:15">
      <c r="A10" s="234"/>
      <c r="B10" s="227"/>
      <c r="C10" s="13" t="s">
        <v>34</v>
      </c>
      <c r="D10" s="13">
        <v>157</v>
      </c>
      <c r="E10" s="13">
        <v>157</v>
      </c>
      <c r="F10" s="13">
        <v>60</v>
      </c>
      <c r="G10" s="13">
        <v>546</v>
      </c>
      <c r="H10" s="14">
        <v>13.46</v>
      </c>
      <c r="I10" s="14">
        <v>1.91</v>
      </c>
      <c r="J10" s="326"/>
      <c r="K10" s="326"/>
      <c r="L10" s="326"/>
      <c r="M10" s="326"/>
      <c r="N10" s="326"/>
      <c r="O10" s="327"/>
    </row>
    <row r="11" spans="1:15" ht="15.75" thickBot="1">
      <c r="A11" s="235"/>
      <c r="B11" s="228"/>
      <c r="C11" s="15" t="s">
        <v>33</v>
      </c>
      <c r="D11" s="15">
        <v>157</v>
      </c>
      <c r="E11" s="15">
        <v>77</v>
      </c>
      <c r="F11" s="15">
        <v>60</v>
      </c>
      <c r="G11" s="15">
        <v>1092</v>
      </c>
      <c r="H11" s="16">
        <v>13.2</v>
      </c>
      <c r="I11" s="16">
        <v>1.87</v>
      </c>
      <c r="J11" s="328"/>
      <c r="K11" s="328"/>
      <c r="L11" s="328"/>
      <c r="M11" s="328"/>
      <c r="N11" s="328"/>
      <c r="O11" s="329"/>
    </row>
    <row r="12" spans="1:15">
      <c r="A12" s="220" t="s">
        <v>20</v>
      </c>
      <c r="B12" s="224"/>
      <c r="C12" s="3" t="s">
        <v>47</v>
      </c>
      <c r="D12" s="3">
        <v>198</v>
      </c>
      <c r="E12" s="3">
        <v>198</v>
      </c>
      <c r="F12" s="3">
        <v>80</v>
      </c>
      <c r="G12" s="3">
        <v>300</v>
      </c>
      <c r="H12" s="7">
        <v>11.01</v>
      </c>
      <c r="I12" s="7">
        <v>2.11</v>
      </c>
      <c r="J12" s="330">
        <v>19.14</v>
      </c>
      <c r="K12" s="330">
        <v>21.6</v>
      </c>
      <c r="L12" s="330">
        <v>21.98</v>
      </c>
      <c r="M12" s="330">
        <v>20.440000000000001</v>
      </c>
      <c r="N12" s="330">
        <v>19.97</v>
      </c>
      <c r="O12" s="331">
        <v>27</v>
      </c>
    </row>
    <row r="13" spans="1:15" ht="15.75" thickBot="1">
      <c r="A13" s="221"/>
      <c r="B13" s="225"/>
      <c r="C13" s="4" t="s">
        <v>48</v>
      </c>
      <c r="D13" s="4">
        <v>98</v>
      </c>
      <c r="E13" s="4">
        <v>98</v>
      </c>
      <c r="F13" s="4">
        <v>80</v>
      </c>
      <c r="G13" s="4">
        <v>1080</v>
      </c>
      <c r="H13" s="8">
        <v>10.37</v>
      </c>
      <c r="I13" s="8">
        <v>1.99</v>
      </c>
      <c r="J13" s="332"/>
      <c r="K13" s="332"/>
      <c r="L13" s="332"/>
      <c r="M13" s="332"/>
      <c r="N13" s="332"/>
      <c r="O13" s="333"/>
    </row>
    <row r="14" spans="1:15" ht="15" customHeight="1">
      <c r="A14" s="233" t="s">
        <v>21</v>
      </c>
      <c r="B14" s="226"/>
      <c r="C14" s="11" t="s">
        <v>49</v>
      </c>
      <c r="D14" s="11">
        <v>235</v>
      </c>
      <c r="E14" s="11">
        <v>216</v>
      </c>
      <c r="F14" s="11">
        <v>80</v>
      </c>
      <c r="G14" s="11">
        <v>200</v>
      </c>
      <c r="H14" s="12">
        <v>8.9499999999999993</v>
      </c>
      <c r="I14" s="12">
        <v>1.72</v>
      </c>
      <c r="J14" s="324">
        <v>19.14</v>
      </c>
      <c r="K14" s="324">
        <v>21.6</v>
      </c>
      <c r="L14" s="324">
        <v>21.98</v>
      </c>
      <c r="M14" s="324">
        <v>20.440000000000001</v>
      </c>
      <c r="N14" s="324">
        <v>19.97</v>
      </c>
      <c r="O14" s="325">
        <v>27</v>
      </c>
    </row>
    <row r="15" spans="1:15" ht="15.75" thickBot="1">
      <c r="A15" s="235"/>
      <c r="B15" s="228"/>
      <c r="C15" s="15" t="s">
        <v>50</v>
      </c>
      <c r="D15" s="15">
        <v>216</v>
      </c>
      <c r="E15" s="15">
        <v>115</v>
      </c>
      <c r="F15" s="15">
        <v>80</v>
      </c>
      <c r="G15" s="15">
        <v>400</v>
      </c>
      <c r="H15" s="16">
        <v>8.0399999999999991</v>
      </c>
      <c r="I15" s="16">
        <v>1.54</v>
      </c>
      <c r="J15" s="328"/>
      <c r="K15" s="328"/>
      <c r="L15" s="328"/>
      <c r="M15" s="328"/>
      <c r="N15" s="328"/>
      <c r="O15" s="329"/>
    </row>
    <row r="16" spans="1:15" ht="15" customHeight="1">
      <c r="A16" s="220" t="s">
        <v>22</v>
      </c>
      <c r="B16" s="224"/>
      <c r="C16" s="3" t="s">
        <v>35</v>
      </c>
      <c r="D16" s="3">
        <v>237</v>
      </c>
      <c r="E16" s="3">
        <v>157</v>
      </c>
      <c r="F16" s="3">
        <v>80</v>
      </c>
      <c r="G16" s="3">
        <v>300</v>
      </c>
      <c r="H16" s="7">
        <v>11.16</v>
      </c>
      <c r="I16" s="7">
        <v>2.14</v>
      </c>
      <c r="J16" s="330">
        <v>19.48</v>
      </c>
      <c r="K16" s="330">
        <v>21.67</v>
      </c>
      <c r="L16" s="330">
        <v>22</v>
      </c>
      <c r="M16" s="330">
        <v>20.78</v>
      </c>
      <c r="N16" s="330">
        <v>20.170000000000002</v>
      </c>
      <c r="O16" s="331">
        <v>27.2</v>
      </c>
    </row>
    <row r="17" spans="1:15">
      <c r="A17" s="222"/>
      <c r="B17" s="229"/>
      <c r="C17" s="5" t="s">
        <v>36</v>
      </c>
      <c r="D17" s="5">
        <v>157</v>
      </c>
      <c r="E17" s="5">
        <v>157</v>
      </c>
      <c r="F17" s="5">
        <v>80</v>
      </c>
      <c r="G17" s="5">
        <v>420</v>
      </c>
      <c r="H17" s="9">
        <v>10.35</v>
      </c>
      <c r="I17" s="9">
        <v>1.9990000000000001</v>
      </c>
      <c r="J17" s="334"/>
      <c r="K17" s="334"/>
      <c r="L17" s="334"/>
      <c r="M17" s="335"/>
      <c r="N17" s="334"/>
      <c r="O17" s="336"/>
    </row>
    <row r="18" spans="1:15">
      <c r="A18" s="222"/>
      <c r="B18" s="229"/>
      <c r="C18" s="5" t="s">
        <v>38</v>
      </c>
      <c r="D18" s="5">
        <v>157</v>
      </c>
      <c r="E18" s="5">
        <v>117</v>
      </c>
      <c r="F18" s="5">
        <v>80</v>
      </c>
      <c r="G18" s="5">
        <v>560</v>
      </c>
      <c r="H18" s="9">
        <v>10.29</v>
      </c>
      <c r="I18" s="9">
        <v>1.98</v>
      </c>
      <c r="J18" s="334"/>
      <c r="K18" s="334"/>
      <c r="L18" s="334"/>
      <c r="M18" s="335"/>
      <c r="N18" s="334"/>
      <c r="O18" s="336"/>
    </row>
    <row r="19" spans="1:15" ht="15.75" thickBot="1">
      <c r="A19" s="221"/>
      <c r="B19" s="225"/>
      <c r="C19" s="4" t="s">
        <v>37</v>
      </c>
      <c r="D19" s="4">
        <v>157</v>
      </c>
      <c r="E19" s="4">
        <v>77</v>
      </c>
      <c r="F19" s="4">
        <v>80</v>
      </c>
      <c r="G19" s="4">
        <v>840</v>
      </c>
      <c r="H19" s="8">
        <v>10.15</v>
      </c>
      <c r="I19" s="8">
        <v>1.95</v>
      </c>
      <c r="J19" s="332"/>
      <c r="K19" s="332"/>
      <c r="L19" s="332"/>
      <c r="M19" s="337"/>
      <c r="N19" s="332"/>
      <c r="O19" s="333"/>
    </row>
    <row r="20" spans="1:15" ht="15" customHeight="1">
      <c r="A20" s="233" t="s">
        <v>23</v>
      </c>
      <c r="B20" s="243"/>
      <c r="C20" s="11" t="s">
        <v>39</v>
      </c>
      <c r="D20" s="11">
        <v>237</v>
      </c>
      <c r="E20" s="11">
        <v>157</v>
      </c>
      <c r="F20" s="11">
        <v>80</v>
      </c>
      <c r="G20" s="11">
        <v>300</v>
      </c>
      <c r="H20" s="12">
        <v>11.16</v>
      </c>
      <c r="I20" s="12">
        <v>2.14</v>
      </c>
      <c r="J20" s="324">
        <v>19.48</v>
      </c>
      <c r="K20" s="324">
        <v>21.67</v>
      </c>
      <c r="L20" s="324">
        <v>22</v>
      </c>
      <c r="M20" s="324">
        <v>20.78</v>
      </c>
      <c r="N20" s="324">
        <v>20.170000000000002</v>
      </c>
      <c r="O20" s="325">
        <v>27.2</v>
      </c>
    </row>
    <row r="21" spans="1:15">
      <c r="A21" s="234"/>
      <c r="B21" s="227"/>
      <c r="C21" s="13" t="s">
        <v>40</v>
      </c>
      <c r="D21" s="13">
        <v>157</v>
      </c>
      <c r="E21" s="13">
        <v>157</v>
      </c>
      <c r="F21" s="13">
        <v>80</v>
      </c>
      <c r="G21" s="13">
        <v>420</v>
      </c>
      <c r="H21" s="14">
        <v>10.35</v>
      </c>
      <c r="I21" s="14">
        <v>1.99</v>
      </c>
      <c r="J21" s="326"/>
      <c r="K21" s="326"/>
      <c r="L21" s="326"/>
      <c r="M21" s="338"/>
      <c r="N21" s="326"/>
      <c r="O21" s="327"/>
    </row>
    <row r="22" spans="1:15">
      <c r="A22" s="234"/>
      <c r="B22" s="227"/>
      <c r="C22" s="13" t="s">
        <v>41</v>
      </c>
      <c r="D22" s="13">
        <v>157</v>
      </c>
      <c r="E22" s="13">
        <v>117</v>
      </c>
      <c r="F22" s="13">
        <v>80</v>
      </c>
      <c r="G22" s="13">
        <v>560</v>
      </c>
      <c r="H22" s="14">
        <v>10.29</v>
      </c>
      <c r="I22" s="14">
        <v>1.97</v>
      </c>
      <c r="J22" s="326"/>
      <c r="K22" s="326"/>
      <c r="L22" s="326"/>
      <c r="M22" s="338"/>
      <c r="N22" s="326"/>
      <c r="O22" s="327"/>
    </row>
    <row r="23" spans="1:15" ht="15.75" thickBot="1">
      <c r="A23" s="235"/>
      <c r="B23" s="228"/>
      <c r="C23" s="15" t="s">
        <v>42</v>
      </c>
      <c r="D23" s="15">
        <v>157</v>
      </c>
      <c r="E23" s="15">
        <v>77</v>
      </c>
      <c r="F23" s="15">
        <v>80</v>
      </c>
      <c r="G23" s="15">
        <v>840</v>
      </c>
      <c r="H23" s="16">
        <v>10.15</v>
      </c>
      <c r="I23" s="16">
        <v>1.95</v>
      </c>
      <c r="J23" s="328"/>
      <c r="K23" s="328"/>
      <c r="L23" s="328"/>
      <c r="M23" s="339"/>
      <c r="N23" s="328"/>
      <c r="O23" s="329"/>
    </row>
    <row r="24" spans="1:15" ht="15" customHeight="1">
      <c r="A24" s="220" t="s">
        <v>24</v>
      </c>
      <c r="B24" s="232"/>
      <c r="C24" s="3" t="s">
        <v>43</v>
      </c>
      <c r="D24" s="3">
        <v>237</v>
      </c>
      <c r="E24" s="3">
        <v>157</v>
      </c>
      <c r="F24" s="3">
        <v>80</v>
      </c>
      <c r="G24" s="3">
        <v>300</v>
      </c>
      <c r="H24" s="7">
        <v>11.16</v>
      </c>
      <c r="I24" s="7">
        <v>2.11</v>
      </c>
      <c r="J24" s="330">
        <v>19.48</v>
      </c>
      <c r="K24" s="330">
        <v>21.67</v>
      </c>
      <c r="L24" s="330">
        <v>22</v>
      </c>
      <c r="M24" s="330">
        <v>20.78</v>
      </c>
      <c r="N24" s="330">
        <v>20.170000000000002</v>
      </c>
      <c r="O24" s="331">
        <v>27.2</v>
      </c>
    </row>
    <row r="25" spans="1:15">
      <c r="A25" s="222"/>
      <c r="B25" s="229"/>
      <c r="C25" s="5" t="s">
        <v>44</v>
      </c>
      <c r="D25" s="5">
        <v>157</v>
      </c>
      <c r="E25" s="5">
        <v>157</v>
      </c>
      <c r="F25" s="5">
        <v>80</v>
      </c>
      <c r="G25" s="5">
        <v>420</v>
      </c>
      <c r="H25" s="9">
        <v>10.35</v>
      </c>
      <c r="I25" s="9">
        <v>1.96</v>
      </c>
      <c r="J25" s="334"/>
      <c r="K25" s="334"/>
      <c r="L25" s="334"/>
      <c r="M25" s="334"/>
      <c r="N25" s="334"/>
      <c r="O25" s="336"/>
    </row>
    <row r="26" spans="1:15">
      <c r="A26" s="222"/>
      <c r="B26" s="229"/>
      <c r="C26" s="5" t="s">
        <v>45</v>
      </c>
      <c r="D26" s="5">
        <v>157</v>
      </c>
      <c r="E26" s="5">
        <v>117</v>
      </c>
      <c r="F26" s="5">
        <v>80</v>
      </c>
      <c r="G26" s="5">
        <v>560</v>
      </c>
      <c r="H26" s="9">
        <v>10.29</v>
      </c>
      <c r="I26" s="9">
        <v>1.95</v>
      </c>
      <c r="J26" s="334"/>
      <c r="K26" s="334"/>
      <c r="L26" s="334"/>
      <c r="M26" s="334"/>
      <c r="N26" s="334"/>
      <c r="O26" s="336"/>
    </row>
    <row r="27" spans="1:15" ht="15.75" thickBot="1">
      <c r="A27" s="221"/>
      <c r="B27" s="225"/>
      <c r="C27" s="4" t="s">
        <v>46</v>
      </c>
      <c r="D27" s="4">
        <v>157</v>
      </c>
      <c r="E27" s="4">
        <v>77</v>
      </c>
      <c r="F27" s="4">
        <v>80</v>
      </c>
      <c r="G27" s="4">
        <v>840</v>
      </c>
      <c r="H27" s="8">
        <v>10.15</v>
      </c>
      <c r="I27" s="8">
        <v>1.92</v>
      </c>
      <c r="J27" s="332"/>
      <c r="K27" s="332"/>
      <c r="L27" s="332"/>
      <c r="M27" s="332"/>
      <c r="N27" s="332"/>
      <c r="O27" s="333"/>
    </row>
    <row r="28" spans="1:15" ht="29.1" customHeight="1" thickBot="1">
      <c r="A28" s="59" t="s">
        <v>25</v>
      </c>
      <c r="B28" s="17"/>
      <c r="C28" s="67" t="s">
        <v>100</v>
      </c>
      <c r="D28" s="67">
        <v>331</v>
      </c>
      <c r="E28" s="67">
        <v>196</v>
      </c>
      <c r="F28" s="67">
        <v>80</v>
      </c>
      <c r="G28" s="67">
        <v>250</v>
      </c>
      <c r="H28" s="68">
        <v>8.11</v>
      </c>
      <c r="I28" s="68">
        <v>1.56</v>
      </c>
      <c r="J28" s="340">
        <v>19.14</v>
      </c>
      <c r="K28" s="340">
        <v>21.6</v>
      </c>
      <c r="L28" s="340">
        <v>21.98</v>
      </c>
      <c r="M28" s="340">
        <v>20.440000000000001</v>
      </c>
      <c r="N28" s="340">
        <v>19.97</v>
      </c>
      <c r="O28" s="341">
        <v>27</v>
      </c>
    </row>
    <row r="29" spans="1:15" ht="29.1" customHeight="1" thickBot="1">
      <c r="A29" s="60" t="s">
        <v>26</v>
      </c>
      <c r="B29" s="18"/>
      <c r="C29" s="6" t="s">
        <v>101</v>
      </c>
      <c r="D29" s="6">
        <v>197</v>
      </c>
      <c r="E29" s="6">
        <v>162</v>
      </c>
      <c r="F29" s="6">
        <v>80</v>
      </c>
      <c r="G29" s="6">
        <v>360</v>
      </c>
      <c r="H29" s="10">
        <v>9.6300000000000008</v>
      </c>
      <c r="I29" s="10">
        <v>1.85</v>
      </c>
      <c r="J29" s="342">
        <v>19.14</v>
      </c>
      <c r="K29" s="342">
        <v>21.6</v>
      </c>
      <c r="L29" s="342">
        <v>21.98</v>
      </c>
      <c r="M29" s="342">
        <v>20.440000000000001</v>
      </c>
      <c r="N29" s="342">
        <v>19.97</v>
      </c>
      <c r="O29" s="343">
        <v>27</v>
      </c>
    </row>
    <row r="30" spans="1:15" ht="23.25" customHeight="1" thickBot="1">
      <c r="A30" s="59" t="s">
        <v>27</v>
      </c>
      <c r="B30" s="17"/>
      <c r="C30" s="67" t="s">
        <v>102</v>
      </c>
      <c r="D30" s="67">
        <v>258</v>
      </c>
      <c r="E30" s="67">
        <v>113</v>
      </c>
      <c r="F30" s="67">
        <v>80</v>
      </c>
      <c r="G30" s="67">
        <v>400</v>
      </c>
      <c r="H30" s="68">
        <v>8.86</v>
      </c>
      <c r="I30" s="68">
        <v>1.73</v>
      </c>
      <c r="J30" s="324">
        <v>19.14</v>
      </c>
      <c r="K30" s="324">
        <v>21.6</v>
      </c>
      <c r="L30" s="324">
        <v>21.98</v>
      </c>
      <c r="M30" s="324">
        <v>20.440000000000001</v>
      </c>
      <c r="N30" s="324">
        <v>19.97</v>
      </c>
      <c r="O30" s="325">
        <v>27</v>
      </c>
    </row>
    <row r="31" spans="1:15" ht="24.75" customHeight="1" thickBot="1">
      <c r="A31" s="59" t="s">
        <v>28</v>
      </c>
      <c r="B31" s="17"/>
      <c r="C31" s="67" t="s">
        <v>103</v>
      </c>
      <c r="D31" s="67">
        <v>260</v>
      </c>
      <c r="E31" s="67">
        <v>213</v>
      </c>
      <c r="F31" s="67">
        <v>80</v>
      </c>
      <c r="G31" s="67">
        <v>200</v>
      </c>
      <c r="H31" s="68">
        <v>8.66</v>
      </c>
      <c r="I31" s="68">
        <v>1.68</v>
      </c>
      <c r="J31" s="339"/>
      <c r="K31" s="339"/>
      <c r="L31" s="339"/>
      <c r="M31" s="339"/>
      <c r="N31" s="339"/>
      <c r="O31" s="344"/>
    </row>
    <row r="32" spans="1:15" ht="15" customHeight="1">
      <c r="A32" s="244" t="s">
        <v>29</v>
      </c>
      <c r="B32" s="232"/>
      <c r="C32" s="3" t="s">
        <v>51</v>
      </c>
      <c r="D32" s="3">
        <v>598</v>
      </c>
      <c r="E32" s="3">
        <v>298</v>
      </c>
      <c r="F32" s="3">
        <v>80</v>
      </c>
      <c r="G32" s="3">
        <v>60</v>
      </c>
      <c r="H32" s="7">
        <v>10.7</v>
      </c>
      <c r="I32" s="7">
        <v>2.0499999999999998</v>
      </c>
      <c r="J32" s="330">
        <v>23.02</v>
      </c>
      <c r="K32" s="330">
        <v>26.7</v>
      </c>
      <c r="L32" s="330">
        <v>26.84</v>
      </c>
      <c r="M32" s="330">
        <v>25.54</v>
      </c>
      <c r="N32" s="330">
        <v>24.75</v>
      </c>
      <c r="O32" s="331">
        <v>30.75</v>
      </c>
    </row>
    <row r="33" spans="1:15" ht="15.75" thickBot="1">
      <c r="A33" s="245"/>
      <c r="B33" s="225"/>
      <c r="C33" s="4" t="s">
        <v>99</v>
      </c>
      <c r="D33" s="4">
        <v>298</v>
      </c>
      <c r="E33" s="4">
        <v>298</v>
      </c>
      <c r="F33" s="4">
        <v>80</v>
      </c>
      <c r="G33" s="4">
        <v>120</v>
      </c>
      <c r="H33" s="8">
        <v>10.67</v>
      </c>
      <c r="I33" s="8">
        <v>2.0499999999999998</v>
      </c>
      <c r="J33" s="332"/>
      <c r="K33" s="332"/>
      <c r="L33" s="332"/>
      <c r="M33" s="332"/>
      <c r="N33" s="332"/>
      <c r="O33" s="333"/>
    </row>
    <row r="34" spans="1:15">
      <c r="A34" s="19"/>
      <c r="B34" s="19"/>
      <c r="C34" s="20" t="s">
        <v>56</v>
      </c>
      <c r="D34" s="19"/>
      <c r="E34" s="19"/>
      <c r="F34" s="19" t="s">
        <v>52</v>
      </c>
      <c r="G34" s="19"/>
      <c r="H34" s="19"/>
      <c r="I34" s="19"/>
      <c r="J34" s="19"/>
      <c r="K34" s="19"/>
      <c r="L34" s="19"/>
      <c r="M34" s="19"/>
      <c r="N34" s="19"/>
      <c r="O34" s="19"/>
    </row>
    <row r="35" spans="1:15" ht="9.75" customHeight="1">
      <c r="A35" s="19"/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</row>
    <row r="36" spans="1:15">
      <c r="A36" s="21" t="s">
        <v>63</v>
      </c>
      <c r="B36" s="22"/>
      <c r="C36" s="22"/>
      <c r="D36" s="22"/>
      <c r="E36" s="22"/>
      <c r="F36" s="22"/>
      <c r="G36" s="23"/>
      <c r="H36" s="19"/>
      <c r="I36" s="19"/>
      <c r="J36" s="19"/>
      <c r="K36" s="61" t="s">
        <v>59</v>
      </c>
      <c r="L36" s="61"/>
      <c r="M36" s="61"/>
      <c r="N36" s="61"/>
      <c r="O36" s="61"/>
    </row>
    <row r="37" spans="1:15">
      <c r="A37" s="24" t="s">
        <v>57</v>
      </c>
      <c r="B37" s="25"/>
      <c r="C37" s="25"/>
      <c r="D37" s="25"/>
      <c r="E37" s="25"/>
      <c r="F37" s="25"/>
      <c r="G37" s="26"/>
      <c r="H37" s="19"/>
      <c r="I37" s="19"/>
      <c r="J37" s="19"/>
      <c r="K37" s="62" t="s">
        <v>60</v>
      </c>
      <c r="L37" s="61" t="s">
        <v>61</v>
      </c>
      <c r="M37" s="61"/>
      <c r="N37" s="61"/>
      <c r="O37" s="61"/>
    </row>
    <row r="38" spans="1:15">
      <c r="A38" s="27" t="s">
        <v>58</v>
      </c>
      <c r="B38" s="28"/>
      <c r="C38" s="28"/>
      <c r="D38" s="28"/>
      <c r="E38" s="28"/>
      <c r="F38" s="28"/>
      <c r="G38" s="29"/>
      <c r="H38" s="19"/>
      <c r="I38" s="19"/>
      <c r="J38" s="19"/>
      <c r="K38" s="61"/>
      <c r="L38" s="61" t="s">
        <v>62</v>
      </c>
      <c r="M38" s="61"/>
      <c r="N38" s="61"/>
      <c r="O38" s="61"/>
    </row>
    <row r="39" spans="1:15">
      <c r="K39" s="62" t="s">
        <v>97</v>
      </c>
      <c r="L39" s="61" t="s">
        <v>98</v>
      </c>
      <c r="M39" s="345"/>
      <c r="N39" s="345"/>
      <c r="O39" s="345"/>
    </row>
  </sheetData>
  <mergeCells count="74">
    <mergeCell ref="N32:N33"/>
    <mergeCell ref="O32:O33"/>
    <mergeCell ref="A32:A33"/>
    <mergeCell ref="B32:B33"/>
    <mergeCell ref="J32:J33"/>
    <mergeCell ref="K32:K33"/>
    <mergeCell ref="L32:L33"/>
    <mergeCell ref="M32:M33"/>
    <mergeCell ref="N24:N27"/>
    <mergeCell ref="O24:O27"/>
    <mergeCell ref="J30:J31"/>
    <mergeCell ref="K30:K31"/>
    <mergeCell ref="L30:L31"/>
    <mergeCell ref="M30:M31"/>
    <mergeCell ref="N30:N31"/>
    <mergeCell ref="O30:O31"/>
    <mergeCell ref="A24:A27"/>
    <mergeCell ref="B24:B27"/>
    <mergeCell ref="J24:J27"/>
    <mergeCell ref="K24:K27"/>
    <mergeCell ref="L24:L27"/>
    <mergeCell ref="M24:M27"/>
    <mergeCell ref="N16:N19"/>
    <mergeCell ref="O16:O19"/>
    <mergeCell ref="A20:A23"/>
    <mergeCell ref="B20:B23"/>
    <mergeCell ref="J20:J23"/>
    <mergeCell ref="K20:K23"/>
    <mergeCell ref="L20:L23"/>
    <mergeCell ref="M20:M23"/>
    <mergeCell ref="N20:N23"/>
    <mergeCell ref="O20:O23"/>
    <mergeCell ref="A16:A19"/>
    <mergeCell ref="B16:B19"/>
    <mergeCell ref="J16:J19"/>
    <mergeCell ref="K16:K19"/>
    <mergeCell ref="L16:L19"/>
    <mergeCell ref="M16:M19"/>
    <mergeCell ref="N12:N13"/>
    <mergeCell ref="O12:O13"/>
    <mergeCell ref="A14:A15"/>
    <mergeCell ref="B14:B15"/>
    <mergeCell ref="J14:J15"/>
    <mergeCell ref="K14:K15"/>
    <mergeCell ref="L14:L15"/>
    <mergeCell ref="M14:M15"/>
    <mergeCell ref="N14:N15"/>
    <mergeCell ref="O14:O15"/>
    <mergeCell ref="L9:L11"/>
    <mergeCell ref="M9:M11"/>
    <mergeCell ref="N9:N11"/>
    <mergeCell ref="O9:O11"/>
    <mergeCell ref="A12:A13"/>
    <mergeCell ref="B12:B13"/>
    <mergeCell ref="J12:J13"/>
    <mergeCell ref="K12:K13"/>
    <mergeCell ref="L12:L13"/>
    <mergeCell ref="M12:M13"/>
    <mergeCell ref="A7:A8"/>
    <mergeCell ref="B7:B8"/>
    <mergeCell ref="A9:A11"/>
    <mergeCell ref="B9:B11"/>
    <mergeCell ref="J9:J11"/>
    <mergeCell ref="K9:K11"/>
    <mergeCell ref="A1:O1"/>
    <mergeCell ref="A2:O2"/>
    <mergeCell ref="A3:O3"/>
    <mergeCell ref="A4:O4"/>
    <mergeCell ref="A5:A6"/>
    <mergeCell ref="B5:B6"/>
    <mergeCell ref="C5:C6"/>
    <mergeCell ref="D5:F5"/>
    <mergeCell ref="G5:I5"/>
    <mergeCell ref="J5:O5"/>
  </mergeCells>
  <printOptions horizontalCentered="1"/>
  <pageMargins left="0.27559055118110237" right="0.27559055118110237" top="0.27559055118110237" bottom="0.27559055118110237" header="0.31496062992125984" footer="0.31496062992125984"/>
  <pageSetup paperSize="9" scale="82" orientation="landscape" verticalDpi="18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41"/>
  <sheetViews>
    <sheetView view="pageBreakPreview" zoomScale="90" zoomScaleNormal="90" zoomScaleSheetLayoutView="90" workbookViewId="0">
      <selection activeCell="O35" sqref="O35"/>
    </sheetView>
  </sheetViews>
  <sheetFormatPr defaultRowHeight="15"/>
  <cols>
    <col min="1" max="1" width="30.140625" customWidth="1"/>
    <col min="2" max="2" width="16.28515625" customWidth="1"/>
    <col min="3" max="3" width="25.28515625" customWidth="1"/>
    <col min="4" max="6" width="5.7109375" customWidth="1"/>
    <col min="7" max="7" width="7.140625" customWidth="1"/>
    <col min="8" max="9" width="6.85546875" customWidth="1"/>
    <col min="10" max="10" width="16.140625" customWidth="1"/>
    <col min="11" max="11" width="15.7109375" customWidth="1"/>
    <col min="12" max="12" width="16" customWidth="1"/>
    <col min="13" max="13" width="15.7109375" customWidth="1"/>
    <col min="14" max="14" width="16.5703125" customWidth="1"/>
  </cols>
  <sheetData>
    <row r="1" spans="1:14" ht="15.75">
      <c r="A1" s="216" t="s">
        <v>53</v>
      </c>
      <c r="B1" s="217"/>
      <c r="C1" s="217"/>
      <c r="D1" s="217"/>
      <c r="E1" s="217"/>
      <c r="F1" s="217"/>
      <c r="G1" s="217"/>
      <c r="H1" s="217"/>
      <c r="I1" s="217"/>
      <c r="J1" s="217"/>
      <c r="K1" s="217"/>
      <c r="L1" s="217"/>
      <c r="M1" s="217"/>
      <c r="N1" s="217"/>
    </row>
    <row r="2" spans="1:14">
      <c r="A2" s="217" t="s">
        <v>54</v>
      </c>
      <c r="B2" s="217"/>
      <c r="C2" s="217"/>
      <c r="D2" s="217"/>
      <c r="E2" s="217"/>
      <c r="F2" s="217"/>
      <c r="G2" s="217"/>
      <c r="H2" s="217"/>
      <c r="I2" s="217"/>
      <c r="J2" s="217"/>
      <c r="K2" s="217"/>
      <c r="L2" s="217"/>
      <c r="M2" s="217"/>
      <c r="N2" s="217"/>
    </row>
    <row r="3" spans="1:14" ht="26.25">
      <c r="A3" s="218" t="s">
        <v>64</v>
      </c>
      <c r="B3" s="219"/>
      <c r="C3" s="219"/>
      <c r="D3" s="219"/>
      <c r="E3" s="219"/>
      <c r="F3" s="219"/>
      <c r="G3" s="219"/>
      <c r="H3" s="219"/>
      <c r="I3" s="219"/>
      <c r="J3" s="219"/>
      <c r="K3" s="219"/>
      <c r="L3" s="219"/>
      <c r="M3" s="219"/>
      <c r="N3" s="219"/>
    </row>
    <row r="4" spans="1:14" ht="18" thickBot="1">
      <c r="A4" s="319" t="s">
        <v>372</v>
      </c>
      <c r="B4" s="319"/>
      <c r="C4" s="319"/>
      <c r="D4" s="319"/>
      <c r="E4" s="319"/>
      <c r="F4" s="319"/>
      <c r="G4" s="319"/>
      <c r="H4" s="319"/>
      <c r="I4" s="319"/>
      <c r="J4" s="319"/>
      <c r="K4" s="319"/>
      <c r="L4" s="319"/>
      <c r="M4" s="319"/>
      <c r="N4" s="319"/>
    </row>
    <row r="5" spans="1:14" ht="51.75" customHeight="1">
      <c r="A5" s="220" t="s">
        <v>0</v>
      </c>
      <c r="B5" s="239" t="s">
        <v>1</v>
      </c>
      <c r="C5" s="239" t="s">
        <v>2</v>
      </c>
      <c r="D5" s="236" t="s">
        <v>3</v>
      </c>
      <c r="E5" s="237"/>
      <c r="F5" s="240"/>
      <c r="G5" s="236" t="s">
        <v>4</v>
      </c>
      <c r="H5" s="241"/>
      <c r="I5" s="242"/>
      <c r="J5" s="236" t="s">
        <v>5</v>
      </c>
      <c r="K5" s="237"/>
      <c r="L5" s="237"/>
      <c r="M5" s="237"/>
      <c r="N5" s="238"/>
    </row>
    <row r="6" spans="1:14" ht="30.75" customHeight="1" thickBot="1">
      <c r="A6" s="221"/>
      <c r="B6" s="225"/>
      <c r="C6" s="225"/>
      <c r="D6" s="1" t="s">
        <v>6</v>
      </c>
      <c r="E6" s="1" t="s">
        <v>7</v>
      </c>
      <c r="F6" s="1" t="s">
        <v>8</v>
      </c>
      <c r="G6" s="1" t="s">
        <v>9</v>
      </c>
      <c r="H6" s="1" t="s">
        <v>10</v>
      </c>
      <c r="I6" s="1" t="s">
        <v>11</v>
      </c>
      <c r="J6" s="1" t="s">
        <v>65</v>
      </c>
      <c r="K6" s="1" t="s">
        <v>16</v>
      </c>
      <c r="L6" s="1" t="s">
        <v>14</v>
      </c>
      <c r="M6" s="1" t="s">
        <v>17</v>
      </c>
      <c r="N6" s="2" t="s">
        <v>66</v>
      </c>
    </row>
    <row r="7" spans="1:14" ht="15" customHeight="1">
      <c r="A7" s="220" t="s">
        <v>18</v>
      </c>
      <c r="B7" s="224"/>
      <c r="C7" s="3" t="s">
        <v>30</v>
      </c>
      <c r="D7" s="3">
        <v>198</v>
      </c>
      <c r="E7" s="3">
        <v>98</v>
      </c>
      <c r="F7" s="3">
        <v>60</v>
      </c>
      <c r="G7" s="3">
        <v>702</v>
      </c>
      <c r="H7" s="7">
        <v>13.62</v>
      </c>
      <c r="I7" s="7">
        <v>1.96</v>
      </c>
      <c r="J7" s="320">
        <v>18.7</v>
      </c>
      <c r="K7" s="320">
        <v>21.28</v>
      </c>
      <c r="L7" s="320">
        <v>21.36</v>
      </c>
      <c r="M7" s="320">
        <v>23.6</v>
      </c>
      <c r="N7" s="321">
        <v>39.5</v>
      </c>
    </row>
    <row r="8" spans="1:14" ht="15.75" thickBot="1">
      <c r="A8" s="231"/>
      <c r="B8" s="225"/>
      <c r="C8" s="4" t="s">
        <v>31</v>
      </c>
      <c r="D8" s="4">
        <v>198</v>
      </c>
      <c r="E8" s="4">
        <v>98</v>
      </c>
      <c r="F8" s="4">
        <v>80</v>
      </c>
      <c r="G8" s="4">
        <v>540</v>
      </c>
      <c r="H8" s="8">
        <v>10.47</v>
      </c>
      <c r="I8" s="8">
        <v>2.0099999999999998</v>
      </c>
      <c r="J8" s="322">
        <v>23</v>
      </c>
      <c r="K8" s="322">
        <v>25.5</v>
      </c>
      <c r="L8" s="322">
        <v>25.06</v>
      </c>
      <c r="M8" s="322">
        <v>30</v>
      </c>
      <c r="N8" s="323">
        <v>46.52</v>
      </c>
    </row>
    <row r="9" spans="1:14" ht="15" customHeight="1">
      <c r="A9" s="233" t="s">
        <v>19</v>
      </c>
      <c r="B9" s="226"/>
      <c r="C9" s="11" t="s">
        <v>32</v>
      </c>
      <c r="D9" s="11">
        <v>237</v>
      </c>
      <c r="E9" s="11">
        <v>157</v>
      </c>
      <c r="F9" s="11">
        <v>60</v>
      </c>
      <c r="G9" s="11">
        <v>390</v>
      </c>
      <c r="H9" s="12">
        <v>14.51</v>
      </c>
      <c r="I9" s="12">
        <v>2.06</v>
      </c>
      <c r="J9" s="324">
        <v>18.399999999999999</v>
      </c>
      <c r="K9" s="324">
        <v>20.9</v>
      </c>
      <c r="L9" s="324">
        <v>21</v>
      </c>
      <c r="M9" s="324">
        <v>23.3</v>
      </c>
      <c r="N9" s="325">
        <v>38.799999999999997</v>
      </c>
    </row>
    <row r="10" spans="1:14">
      <c r="A10" s="246"/>
      <c r="B10" s="227"/>
      <c r="C10" s="13" t="s">
        <v>34</v>
      </c>
      <c r="D10" s="13">
        <v>157</v>
      </c>
      <c r="E10" s="13">
        <v>157</v>
      </c>
      <c r="F10" s="13">
        <v>60</v>
      </c>
      <c r="G10" s="13">
        <v>546</v>
      </c>
      <c r="H10" s="14">
        <v>13.46</v>
      </c>
      <c r="I10" s="14">
        <v>1.91</v>
      </c>
      <c r="J10" s="326"/>
      <c r="K10" s="326"/>
      <c r="L10" s="326"/>
      <c r="M10" s="326"/>
      <c r="N10" s="327"/>
    </row>
    <row r="11" spans="1:14" ht="15.75" thickBot="1">
      <c r="A11" s="247"/>
      <c r="B11" s="228"/>
      <c r="C11" s="15" t="s">
        <v>33</v>
      </c>
      <c r="D11" s="15">
        <v>157</v>
      </c>
      <c r="E11" s="15">
        <v>77</v>
      </c>
      <c r="F11" s="15">
        <v>60</v>
      </c>
      <c r="G11" s="15">
        <v>1092</v>
      </c>
      <c r="H11" s="16">
        <v>13.2</v>
      </c>
      <c r="I11" s="16">
        <v>1.87</v>
      </c>
      <c r="J11" s="328"/>
      <c r="K11" s="328"/>
      <c r="L11" s="328"/>
      <c r="M11" s="328"/>
      <c r="N11" s="329"/>
    </row>
    <row r="12" spans="1:14">
      <c r="A12" s="220" t="s">
        <v>20</v>
      </c>
      <c r="B12" s="224"/>
      <c r="C12" s="3" t="s">
        <v>47</v>
      </c>
      <c r="D12" s="3">
        <v>198</v>
      </c>
      <c r="E12" s="3">
        <v>198</v>
      </c>
      <c r="F12" s="3">
        <v>80</v>
      </c>
      <c r="G12" s="3">
        <v>300</v>
      </c>
      <c r="H12" s="7">
        <v>11.01</v>
      </c>
      <c r="I12" s="7">
        <v>2.11</v>
      </c>
      <c r="J12" s="330">
        <v>23.5</v>
      </c>
      <c r="K12" s="330">
        <v>25.5</v>
      </c>
      <c r="L12" s="330">
        <v>25.06</v>
      </c>
      <c r="M12" s="330">
        <v>30</v>
      </c>
      <c r="N12" s="331">
        <v>46.52</v>
      </c>
    </row>
    <row r="13" spans="1:14" ht="15.75" thickBot="1">
      <c r="A13" s="231"/>
      <c r="B13" s="225"/>
      <c r="C13" s="4" t="s">
        <v>48</v>
      </c>
      <c r="D13" s="4">
        <v>98</v>
      </c>
      <c r="E13" s="4">
        <v>98</v>
      </c>
      <c r="F13" s="4">
        <v>80</v>
      </c>
      <c r="G13" s="4">
        <v>1080</v>
      </c>
      <c r="H13" s="8">
        <v>10.37</v>
      </c>
      <c r="I13" s="8">
        <v>1.99</v>
      </c>
      <c r="J13" s="332"/>
      <c r="K13" s="332"/>
      <c r="L13" s="337"/>
      <c r="M13" s="332"/>
      <c r="N13" s="333"/>
    </row>
    <row r="14" spans="1:14" ht="15" customHeight="1">
      <c r="A14" s="233" t="s">
        <v>21</v>
      </c>
      <c r="B14" s="226"/>
      <c r="C14" s="11" t="s">
        <v>49</v>
      </c>
      <c r="D14" s="11">
        <v>235</v>
      </c>
      <c r="E14" s="11">
        <v>216</v>
      </c>
      <c r="F14" s="11">
        <v>80</v>
      </c>
      <c r="G14" s="11">
        <v>200</v>
      </c>
      <c r="H14" s="12">
        <v>8.9499999999999993</v>
      </c>
      <c r="I14" s="12">
        <v>1.72</v>
      </c>
      <c r="J14" s="324">
        <v>23.5</v>
      </c>
      <c r="K14" s="324">
        <v>25.5</v>
      </c>
      <c r="L14" s="324">
        <v>25.06</v>
      </c>
      <c r="M14" s="324">
        <v>30</v>
      </c>
      <c r="N14" s="325">
        <v>46.52</v>
      </c>
    </row>
    <row r="15" spans="1:14" ht="15.75" thickBot="1">
      <c r="A15" s="247"/>
      <c r="B15" s="228"/>
      <c r="C15" s="15" t="s">
        <v>50</v>
      </c>
      <c r="D15" s="15">
        <v>216</v>
      </c>
      <c r="E15" s="15">
        <v>115</v>
      </c>
      <c r="F15" s="15">
        <v>80</v>
      </c>
      <c r="G15" s="15">
        <v>400</v>
      </c>
      <c r="H15" s="16">
        <v>8.0399999999999991</v>
      </c>
      <c r="I15" s="16">
        <v>1.54</v>
      </c>
      <c r="J15" s="328"/>
      <c r="K15" s="328"/>
      <c r="L15" s="339"/>
      <c r="M15" s="328"/>
      <c r="N15" s="329"/>
    </row>
    <row r="16" spans="1:14" ht="15" customHeight="1">
      <c r="A16" s="220" t="s">
        <v>22</v>
      </c>
      <c r="B16" s="224"/>
      <c r="C16" s="3" t="s">
        <v>35</v>
      </c>
      <c r="D16" s="3">
        <v>237</v>
      </c>
      <c r="E16" s="3">
        <v>157</v>
      </c>
      <c r="F16" s="3">
        <v>80</v>
      </c>
      <c r="G16" s="3">
        <v>300</v>
      </c>
      <c r="H16" s="7">
        <v>11.16</v>
      </c>
      <c r="I16" s="7">
        <v>2.14</v>
      </c>
      <c r="J16" s="330">
        <v>23.6</v>
      </c>
      <c r="K16" s="330">
        <v>25.52</v>
      </c>
      <c r="L16" s="330">
        <v>25.13</v>
      </c>
      <c r="M16" s="330">
        <v>30.2</v>
      </c>
      <c r="N16" s="331">
        <v>46</v>
      </c>
    </row>
    <row r="17" spans="1:14">
      <c r="A17" s="230"/>
      <c r="B17" s="229"/>
      <c r="C17" s="5" t="s">
        <v>36</v>
      </c>
      <c r="D17" s="5">
        <v>157</v>
      </c>
      <c r="E17" s="5">
        <v>157</v>
      </c>
      <c r="F17" s="5">
        <v>80</v>
      </c>
      <c r="G17" s="5">
        <v>420</v>
      </c>
      <c r="H17" s="9">
        <v>10.35</v>
      </c>
      <c r="I17" s="9">
        <v>1.9990000000000001</v>
      </c>
      <c r="J17" s="334"/>
      <c r="K17" s="334"/>
      <c r="L17" s="334"/>
      <c r="M17" s="334"/>
      <c r="N17" s="336"/>
    </row>
    <row r="18" spans="1:14">
      <c r="A18" s="230"/>
      <c r="B18" s="229"/>
      <c r="C18" s="5" t="s">
        <v>38</v>
      </c>
      <c r="D18" s="5">
        <v>157</v>
      </c>
      <c r="E18" s="5">
        <v>117</v>
      </c>
      <c r="F18" s="5">
        <v>80</v>
      </c>
      <c r="G18" s="5">
        <v>560</v>
      </c>
      <c r="H18" s="9">
        <v>10.29</v>
      </c>
      <c r="I18" s="9">
        <v>1.98</v>
      </c>
      <c r="J18" s="334"/>
      <c r="K18" s="334"/>
      <c r="L18" s="334"/>
      <c r="M18" s="334"/>
      <c r="N18" s="336"/>
    </row>
    <row r="19" spans="1:14" ht="15.75" thickBot="1">
      <c r="A19" s="231"/>
      <c r="B19" s="225"/>
      <c r="C19" s="4" t="s">
        <v>37</v>
      </c>
      <c r="D19" s="4">
        <v>157</v>
      </c>
      <c r="E19" s="4">
        <v>77</v>
      </c>
      <c r="F19" s="4">
        <v>80</v>
      </c>
      <c r="G19" s="4">
        <v>840</v>
      </c>
      <c r="H19" s="8">
        <v>10.15</v>
      </c>
      <c r="I19" s="8">
        <v>1.95</v>
      </c>
      <c r="J19" s="332"/>
      <c r="K19" s="332"/>
      <c r="L19" s="332"/>
      <c r="M19" s="332"/>
      <c r="N19" s="333"/>
    </row>
    <row r="20" spans="1:14" ht="15" customHeight="1">
      <c r="A20" s="233" t="s">
        <v>23</v>
      </c>
      <c r="B20" s="243"/>
      <c r="C20" s="11" t="s">
        <v>39</v>
      </c>
      <c r="D20" s="11">
        <v>237</v>
      </c>
      <c r="E20" s="11">
        <v>157</v>
      </c>
      <c r="F20" s="11">
        <v>80</v>
      </c>
      <c r="G20" s="11">
        <v>300</v>
      </c>
      <c r="H20" s="12">
        <v>11.16</v>
      </c>
      <c r="I20" s="12">
        <v>2.14</v>
      </c>
      <c r="J20" s="324">
        <v>23.6</v>
      </c>
      <c r="K20" s="324">
        <v>25.52</v>
      </c>
      <c r="L20" s="324">
        <v>25.13</v>
      </c>
      <c r="M20" s="324">
        <v>30.2</v>
      </c>
      <c r="N20" s="325">
        <v>46</v>
      </c>
    </row>
    <row r="21" spans="1:14">
      <c r="A21" s="246"/>
      <c r="B21" s="227"/>
      <c r="C21" s="13" t="s">
        <v>40</v>
      </c>
      <c r="D21" s="13">
        <v>157</v>
      </c>
      <c r="E21" s="13">
        <v>157</v>
      </c>
      <c r="F21" s="13">
        <v>80</v>
      </c>
      <c r="G21" s="13">
        <v>420</v>
      </c>
      <c r="H21" s="14">
        <v>10.35</v>
      </c>
      <c r="I21" s="14">
        <v>1.99</v>
      </c>
      <c r="J21" s="326"/>
      <c r="K21" s="326"/>
      <c r="L21" s="326"/>
      <c r="M21" s="326"/>
      <c r="N21" s="327"/>
    </row>
    <row r="22" spans="1:14">
      <c r="A22" s="246"/>
      <c r="B22" s="227"/>
      <c r="C22" s="13" t="s">
        <v>41</v>
      </c>
      <c r="D22" s="13">
        <v>157</v>
      </c>
      <c r="E22" s="13">
        <v>117</v>
      </c>
      <c r="F22" s="13">
        <v>80</v>
      </c>
      <c r="G22" s="13">
        <v>560</v>
      </c>
      <c r="H22" s="14">
        <v>10.29</v>
      </c>
      <c r="I22" s="14">
        <v>1.97</v>
      </c>
      <c r="J22" s="326"/>
      <c r="K22" s="326"/>
      <c r="L22" s="326"/>
      <c r="M22" s="326"/>
      <c r="N22" s="327"/>
    </row>
    <row r="23" spans="1:14" ht="15.75" thickBot="1">
      <c r="A23" s="247"/>
      <c r="B23" s="228"/>
      <c r="C23" s="15" t="s">
        <v>42</v>
      </c>
      <c r="D23" s="15">
        <v>157</v>
      </c>
      <c r="E23" s="15">
        <v>77</v>
      </c>
      <c r="F23" s="15">
        <v>80</v>
      </c>
      <c r="G23" s="15">
        <v>840</v>
      </c>
      <c r="H23" s="16">
        <v>10.15</v>
      </c>
      <c r="I23" s="16">
        <v>1.95</v>
      </c>
      <c r="J23" s="328"/>
      <c r="K23" s="328"/>
      <c r="L23" s="328"/>
      <c r="M23" s="328"/>
      <c r="N23" s="329"/>
    </row>
    <row r="24" spans="1:14" ht="15" customHeight="1">
      <c r="A24" s="220" t="s">
        <v>24</v>
      </c>
      <c r="B24" s="232"/>
      <c r="C24" s="3" t="s">
        <v>43</v>
      </c>
      <c r="D24" s="3">
        <v>237</v>
      </c>
      <c r="E24" s="3">
        <v>157</v>
      </c>
      <c r="F24" s="3">
        <v>80</v>
      </c>
      <c r="G24" s="3">
        <v>300</v>
      </c>
      <c r="H24" s="7">
        <v>11.16</v>
      </c>
      <c r="I24" s="7">
        <v>2.11</v>
      </c>
      <c r="J24" s="330">
        <v>23.6</v>
      </c>
      <c r="K24" s="330">
        <v>25.52</v>
      </c>
      <c r="L24" s="330">
        <v>25.13</v>
      </c>
      <c r="M24" s="330">
        <v>30.2</v>
      </c>
      <c r="N24" s="331">
        <v>46</v>
      </c>
    </row>
    <row r="25" spans="1:14">
      <c r="A25" s="230"/>
      <c r="B25" s="229"/>
      <c r="C25" s="5" t="s">
        <v>44</v>
      </c>
      <c r="D25" s="5">
        <v>157</v>
      </c>
      <c r="E25" s="5">
        <v>157</v>
      </c>
      <c r="F25" s="5">
        <v>80</v>
      </c>
      <c r="G25" s="5">
        <v>420</v>
      </c>
      <c r="H25" s="9">
        <v>10.35</v>
      </c>
      <c r="I25" s="9">
        <v>1.96</v>
      </c>
      <c r="J25" s="334"/>
      <c r="K25" s="334"/>
      <c r="L25" s="334"/>
      <c r="M25" s="334"/>
      <c r="N25" s="336"/>
    </row>
    <row r="26" spans="1:14">
      <c r="A26" s="230"/>
      <c r="B26" s="229"/>
      <c r="C26" s="5" t="s">
        <v>45</v>
      </c>
      <c r="D26" s="5">
        <v>157</v>
      </c>
      <c r="E26" s="5">
        <v>117</v>
      </c>
      <c r="F26" s="5">
        <v>80</v>
      </c>
      <c r="G26" s="5">
        <v>560</v>
      </c>
      <c r="H26" s="9">
        <v>10.29</v>
      </c>
      <c r="I26" s="9">
        <v>1.95</v>
      </c>
      <c r="J26" s="334"/>
      <c r="K26" s="334"/>
      <c r="L26" s="334"/>
      <c r="M26" s="334"/>
      <c r="N26" s="336"/>
    </row>
    <row r="27" spans="1:14" ht="15.75" thickBot="1">
      <c r="A27" s="231"/>
      <c r="B27" s="225"/>
      <c r="C27" s="4" t="s">
        <v>46</v>
      </c>
      <c r="D27" s="4">
        <v>157</v>
      </c>
      <c r="E27" s="4">
        <v>77</v>
      </c>
      <c r="F27" s="4">
        <v>80</v>
      </c>
      <c r="G27" s="4">
        <v>840</v>
      </c>
      <c r="H27" s="8">
        <v>10.15</v>
      </c>
      <c r="I27" s="8">
        <v>1.92</v>
      </c>
      <c r="J27" s="332"/>
      <c r="K27" s="332"/>
      <c r="L27" s="332"/>
      <c r="M27" s="332"/>
      <c r="N27" s="333"/>
    </row>
    <row r="28" spans="1:14" ht="29.1" customHeight="1" thickBot="1">
      <c r="A28" s="59" t="s">
        <v>25</v>
      </c>
      <c r="B28" s="17"/>
      <c r="C28" s="67" t="s">
        <v>100</v>
      </c>
      <c r="D28" s="67">
        <v>331</v>
      </c>
      <c r="E28" s="67">
        <v>196</v>
      </c>
      <c r="F28" s="67">
        <v>80</v>
      </c>
      <c r="G28" s="67">
        <v>250</v>
      </c>
      <c r="H28" s="68">
        <v>8.11</v>
      </c>
      <c r="I28" s="68">
        <v>1.56</v>
      </c>
      <c r="J28" s="340">
        <v>23.5</v>
      </c>
      <c r="K28" s="340">
        <v>25.5</v>
      </c>
      <c r="L28" s="340">
        <v>25.06</v>
      </c>
      <c r="M28" s="340">
        <v>30</v>
      </c>
      <c r="N28" s="341">
        <v>46.52</v>
      </c>
    </row>
    <row r="29" spans="1:14" ht="29.1" customHeight="1" thickBot="1">
      <c r="A29" s="60" t="s">
        <v>26</v>
      </c>
      <c r="B29" s="18"/>
      <c r="C29" s="6" t="s">
        <v>101</v>
      </c>
      <c r="D29" s="6">
        <v>197</v>
      </c>
      <c r="E29" s="6">
        <v>162</v>
      </c>
      <c r="F29" s="6">
        <v>80</v>
      </c>
      <c r="G29" s="6">
        <v>360</v>
      </c>
      <c r="H29" s="10">
        <v>9.6300000000000008</v>
      </c>
      <c r="I29" s="10">
        <v>1.85</v>
      </c>
      <c r="J29" s="346">
        <v>23.5</v>
      </c>
      <c r="K29" s="346">
        <v>25.5</v>
      </c>
      <c r="L29" s="346">
        <v>25.06</v>
      </c>
      <c r="M29" s="346">
        <v>30</v>
      </c>
      <c r="N29" s="347">
        <v>46.52</v>
      </c>
    </row>
    <row r="30" spans="1:14" ht="29.1" customHeight="1" thickBot="1">
      <c r="A30" s="59" t="s">
        <v>27</v>
      </c>
      <c r="B30" s="17"/>
      <c r="C30" s="67" t="s">
        <v>102</v>
      </c>
      <c r="D30" s="67">
        <v>258</v>
      </c>
      <c r="E30" s="67">
        <v>113</v>
      </c>
      <c r="F30" s="67">
        <v>80</v>
      </c>
      <c r="G30" s="67">
        <v>400</v>
      </c>
      <c r="H30" s="68">
        <v>8.86</v>
      </c>
      <c r="I30" s="68">
        <v>1.73</v>
      </c>
      <c r="J30" s="324">
        <v>23.5</v>
      </c>
      <c r="K30" s="324">
        <v>25.5</v>
      </c>
      <c r="L30" s="324">
        <v>25.06</v>
      </c>
      <c r="M30" s="324">
        <v>30</v>
      </c>
      <c r="N30" s="325">
        <v>46.52</v>
      </c>
    </row>
    <row r="31" spans="1:14" ht="29.1" customHeight="1" thickBot="1">
      <c r="A31" s="59" t="s">
        <v>28</v>
      </c>
      <c r="B31" s="17"/>
      <c r="C31" s="67" t="s">
        <v>103</v>
      </c>
      <c r="D31" s="67">
        <v>260</v>
      </c>
      <c r="E31" s="67">
        <v>213</v>
      </c>
      <c r="F31" s="67">
        <v>80</v>
      </c>
      <c r="G31" s="67">
        <v>200</v>
      </c>
      <c r="H31" s="68">
        <v>8.66</v>
      </c>
      <c r="I31" s="68">
        <v>1.68</v>
      </c>
      <c r="J31" s="328"/>
      <c r="K31" s="328"/>
      <c r="L31" s="328"/>
      <c r="M31" s="328"/>
      <c r="N31" s="329"/>
    </row>
    <row r="32" spans="1:14" ht="15" customHeight="1">
      <c r="A32" s="220" t="s">
        <v>29</v>
      </c>
      <c r="B32" s="232"/>
      <c r="C32" s="3" t="s">
        <v>51</v>
      </c>
      <c r="D32" s="3">
        <v>598</v>
      </c>
      <c r="E32" s="3">
        <v>298</v>
      </c>
      <c r="F32" s="3">
        <v>80</v>
      </c>
      <c r="G32" s="3">
        <v>60</v>
      </c>
      <c r="H32" s="7">
        <v>10.7</v>
      </c>
      <c r="I32" s="7">
        <v>2.0499999999999998</v>
      </c>
      <c r="J32" s="330">
        <v>26.02</v>
      </c>
      <c r="K32" s="330">
        <v>29.05</v>
      </c>
      <c r="L32" s="330">
        <v>31.51</v>
      </c>
      <c r="M32" s="330">
        <v>34.549999999999997</v>
      </c>
      <c r="N32" s="331">
        <v>50.49</v>
      </c>
    </row>
    <row r="33" spans="1:14" ht="15.75" thickBot="1">
      <c r="A33" s="248"/>
      <c r="B33" s="229"/>
      <c r="C33" s="65" t="s">
        <v>99</v>
      </c>
      <c r="D33" s="65">
        <v>298</v>
      </c>
      <c r="E33" s="65">
        <v>298</v>
      </c>
      <c r="F33" s="65">
        <v>80</v>
      </c>
      <c r="G33" s="65">
        <v>120</v>
      </c>
      <c r="H33" s="66">
        <v>10.67</v>
      </c>
      <c r="I33" s="66">
        <v>2.0499999999999998</v>
      </c>
      <c r="J33" s="334"/>
      <c r="K33" s="334"/>
      <c r="L33" s="334"/>
      <c r="M33" s="334"/>
      <c r="N33" s="336"/>
    </row>
    <row r="34" spans="1:14" ht="29.1" customHeight="1" thickBot="1">
      <c r="A34" s="348" t="s">
        <v>106</v>
      </c>
      <c r="B34" s="349"/>
      <c r="C34" s="350" t="s">
        <v>105</v>
      </c>
      <c r="D34" s="350">
        <v>198</v>
      </c>
      <c r="E34" s="350">
        <v>98</v>
      </c>
      <c r="F34" s="350">
        <v>80</v>
      </c>
      <c r="G34" s="350">
        <v>378</v>
      </c>
      <c r="H34" s="351">
        <v>7.33</v>
      </c>
      <c r="I34" s="351">
        <v>1.34</v>
      </c>
      <c r="J34" s="352" t="s">
        <v>108</v>
      </c>
      <c r="K34" s="352" t="s">
        <v>108</v>
      </c>
      <c r="L34" s="352">
        <v>40.98</v>
      </c>
      <c r="M34" s="352" t="s">
        <v>108</v>
      </c>
      <c r="N34" s="353" t="s">
        <v>108</v>
      </c>
    </row>
    <row r="35" spans="1:14" ht="29.1" customHeight="1" thickBot="1">
      <c r="A35" s="69" t="s">
        <v>107</v>
      </c>
      <c r="B35" s="70"/>
      <c r="C35" s="6" t="s">
        <v>104</v>
      </c>
      <c r="D35" s="71">
        <v>198</v>
      </c>
      <c r="E35" s="71">
        <v>98</v>
      </c>
      <c r="F35" s="71">
        <v>80</v>
      </c>
      <c r="G35" s="71">
        <v>378</v>
      </c>
      <c r="H35" s="72">
        <v>7.33</v>
      </c>
      <c r="I35" s="72">
        <v>1.37</v>
      </c>
      <c r="J35" s="342" t="s">
        <v>108</v>
      </c>
      <c r="K35" s="342" t="s">
        <v>108</v>
      </c>
      <c r="L35" s="342">
        <v>40.98</v>
      </c>
      <c r="M35" s="342" t="s">
        <v>108</v>
      </c>
      <c r="N35" s="343" t="s">
        <v>108</v>
      </c>
    </row>
    <row r="36" spans="1:14">
      <c r="A36" s="19"/>
      <c r="B36" s="19"/>
      <c r="C36" s="20" t="s">
        <v>56</v>
      </c>
      <c r="D36" s="19"/>
      <c r="E36" s="19"/>
      <c r="F36" s="19" t="s">
        <v>52</v>
      </c>
      <c r="G36" s="19"/>
      <c r="H36" s="19"/>
      <c r="I36" s="19"/>
      <c r="J36" s="19"/>
      <c r="K36" s="19"/>
      <c r="L36" s="19"/>
      <c r="M36" s="19"/>
      <c r="N36" s="19"/>
    </row>
    <row r="37" spans="1:14">
      <c r="A37" s="19"/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</row>
    <row r="38" spans="1:14">
      <c r="A38" s="21" t="s">
        <v>63</v>
      </c>
      <c r="B38" s="22"/>
      <c r="C38" s="22"/>
      <c r="D38" s="22"/>
      <c r="E38" s="22"/>
      <c r="F38" s="22"/>
      <c r="G38" s="23"/>
      <c r="H38" s="19"/>
      <c r="I38" s="19"/>
      <c r="J38" s="19"/>
      <c r="K38" s="61" t="s">
        <v>59</v>
      </c>
      <c r="L38" s="61"/>
      <c r="M38" s="61"/>
      <c r="N38" s="61"/>
    </row>
    <row r="39" spans="1:14">
      <c r="A39" s="24" t="s">
        <v>57</v>
      </c>
      <c r="B39" s="25"/>
      <c r="C39" s="25"/>
      <c r="D39" s="25"/>
      <c r="E39" s="25"/>
      <c r="F39" s="25"/>
      <c r="G39" s="26"/>
      <c r="H39" s="19"/>
      <c r="I39" s="19"/>
      <c r="J39" s="19"/>
      <c r="K39" s="62" t="s">
        <v>60</v>
      </c>
      <c r="L39" s="61" t="s">
        <v>61</v>
      </c>
      <c r="M39" s="61"/>
      <c r="N39" s="61"/>
    </row>
    <row r="40" spans="1:14">
      <c r="A40" s="27" t="s">
        <v>58</v>
      </c>
      <c r="B40" s="28"/>
      <c r="C40" s="28"/>
      <c r="D40" s="28"/>
      <c r="E40" s="28"/>
      <c r="F40" s="28"/>
      <c r="G40" s="29"/>
      <c r="H40" s="19"/>
      <c r="I40" s="19"/>
      <c r="J40" s="19"/>
      <c r="K40" s="61"/>
      <c r="L40" s="61" t="s">
        <v>62</v>
      </c>
      <c r="M40" s="61"/>
      <c r="N40" s="61"/>
    </row>
    <row r="41" spans="1:14">
      <c r="K41" s="62" t="s">
        <v>97</v>
      </c>
      <c r="L41" s="61" t="s">
        <v>98</v>
      </c>
      <c r="M41" s="345"/>
      <c r="N41" s="345"/>
    </row>
  </sheetData>
  <mergeCells count="66">
    <mergeCell ref="M32:M33"/>
    <mergeCell ref="N32:N33"/>
    <mergeCell ref="J30:J31"/>
    <mergeCell ref="K30:K31"/>
    <mergeCell ref="L30:L31"/>
    <mergeCell ref="M30:M31"/>
    <mergeCell ref="N30:N31"/>
    <mergeCell ref="A32:A33"/>
    <mergeCell ref="B32:B33"/>
    <mergeCell ref="J32:J33"/>
    <mergeCell ref="K32:K33"/>
    <mergeCell ref="L32:L33"/>
    <mergeCell ref="N20:N23"/>
    <mergeCell ref="A24:A27"/>
    <mergeCell ref="B24:B27"/>
    <mergeCell ref="J24:J27"/>
    <mergeCell ref="K24:K27"/>
    <mergeCell ref="L24:L27"/>
    <mergeCell ref="M24:M27"/>
    <mergeCell ref="N24:N27"/>
    <mergeCell ref="A20:A23"/>
    <mergeCell ref="B20:B23"/>
    <mergeCell ref="J20:J23"/>
    <mergeCell ref="K20:K23"/>
    <mergeCell ref="L20:L23"/>
    <mergeCell ref="M20:M23"/>
    <mergeCell ref="N14:N15"/>
    <mergeCell ref="A16:A19"/>
    <mergeCell ref="B16:B19"/>
    <mergeCell ref="J16:J19"/>
    <mergeCell ref="K16:K19"/>
    <mergeCell ref="L16:L19"/>
    <mergeCell ref="M16:M19"/>
    <mergeCell ref="N16:N19"/>
    <mergeCell ref="A14:A15"/>
    <mergeCell ref="B14:B15"/>
    <mergeCell ref="J14:J15"/>
    <mergeCell ref="K14:K15"/>
    <mergeCell ref="L14:L15"/>
    <mergeCell ref="M14:M15"/>
    <mergeCell ref="L9:L11"/>
    <mergeCell ref="M9:M11"/>
    <mergeCell ref="N9:N11"/>
    <mergeCell ref="A12:A13"/>
    <mergeCell ref="B12:B13"/>
    <mergeCell ref="J12:J13"/>
    <mergeCell ref="K12:K13"/>
    <mergeCell ref="L12:L13"/>
    <mergeCell ref="M12:M13"/>
    <mergeCell ref="N12:N13"/>
    <mergeCell ref="A7:A8"/>
    <mergeCell ref="B7:B8"/>
    <mergeCell ref="A9:A11"/>
    <mergeCell ref="B9:B11"/>
    <mergeCell ref="J9:J11"/>
    <mergeCell ref="K9:K11"/>
    <mergeCell ref="A1:N1"/>
    <mergeCell ref="A2:N2"/>
    <mergeCell ref="A3:N3"/>
    <mergeCell ref="A4:N4"/>
    <mergeCell ref="A5:A6"/>
    <mergeCell ref="B5:B6"/>
    <mergeCell ref="C5:C6"/>
    <mergeCell ref="D5:F5"/>
    <mergeCell ref="G5:I5"/>
    <mergeCell ref="J5:N5"/>
  </mergeCells>
  <printOptions horizontalCentered="1"/>
  <pageMargins left="0.27559055118110237" right="0.27559055118110237" top="0.27559055118110237" bottom="0.27559055118110237" header="0.31496062992125984" footer="0.31496062992125984"/>
  <pageSetup paperSize="9" scale="72" orientation="landscape" verticalDpi="18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V39"/>
  <sheetViews>
    <sheetView view="pageBreakPreview" topLeftCell="A31" zoomScale="80" zoomScaleNormal="70" zoomScaleSheetLayoutView="80" workbookViewId="0">
      <selection activeCell="AA20" sqref="AA20"/>
    </sheetView>
  </sheetViews>
  <sheetFormatPr defaultRowHeight="15"/>
  <cols>
    <col min="1" max="1" width="38.42578125" customWidth="1"/>
    <col min="2" max="2" width="22" customWidth="1"/>
    <col min="3" max="3" width="23.7109375" customWidth="1"/>
    <col min="4" max="22" width="6.7109375" customWidth="1"/>
  </cols>
  <sheetData>
    <row r="1" spans="1:22" ht="15.75">
      <c r="A1" s="216" t="s">
        <v>53</v>
      </c>
      <c r="B1" s="217"/>
      <c r="C1" s="217"/>
      <c r="D1" s="217"/>
      <c r="E1" s="217"/>
      <c r="F1" s="217"/>
      <c r="G1" s="217"/>
      <c r="H1" s="217"/>
      <c r="I1" s="217"/>
      <c r="J1" s="217"/>
      <c r="K1" s="217"/>
      <c r="L1" s="217"/>
      <c r="M1" s="217"/>
      <c r="N1" s="217"/>
      <c r="O1" s="217"/>
      <c r="P1" s="217"/>
      <c r="Q1" s="217"/>
      <c r="R1" s="217"/>
      <c r="S1" s="217"/>
      <c r="T1" s="217"/>
      <c r="U1" s="217"/>
      <c r="V1" s="217"/>
    </row>
    <row r="2" spans="1:22">
      <c r="A2" s="217" t="s">
        <v>54</v>
      </c>
      <c r="B2" s="217"/>
      <c r="C2" s="217"/>
      <c r="D2" s="217"/>
      <c r="E2" s="217"/>
      <c r="F2" s="217"/>
      <c r="G2" s="217"/>
      <c r="H2" s="217"/>
      <c r="I2" s="217"/>
      <c r="J2" s="217"/>
      <c r="K2" s="217"/>
      <c r="L2" s="217"/>
      <c r="M2" s="217"/>
      <c r="N2" s="217"/>
      <c r="O2" s="217"/>
      <c r="P2" s="217"/>
      <c r="Q2" s="217"/>
      <c r="R2" s="217"/>
      <c r="S2" s="217"/>
      <c r="T2" s="217"/>
      <c r="U2" s="217"/>
      <c r="V2" s="217"/>
    </row>
    <row r="3" spans="1:22" ht="26.25">
      <c r="A3" s="218" t="s">
        <v>67</v>
      </c>
      <c r="B3" s="219"/>
      <c r="C3" s="219"/>
      <c r="D3" s="219"/>
      <c r="E3" s="219"/>
      <c r="F3" s="219"/>
      <c r="G3" s="219"/>
      <c r="H3" s="219"/>
      <c r="I3" s="219"/>
      <c r="J3" s="219"/>
      <c r="K3" s="219"/>
      <c r="L3" s="219"/>
      <c r="M3" s="219"/>
      <c r="N3" s="219"/>
      <c r="O3" s="219"/>
      <c r="P3" s="219"/>
      <c r="Q3" s="219"/>
      <c r="R3" s="219"/>
      <c r="S3" s="219"/>
      <c r="T3" s="219"/>
      <c r="U3" s="219"/>
      <c r="V3" s="219"/>
    </row>
    <row r="4" spans="1:22" ht="17.25" customHeight="1" thickBot="1">
      <c r="A4" s="354" t="s">
        <v>372</v>
      </c>
      <c r="B4" s="355"/>
      <c r="C4" s="355"/>
      <c r="D4" s="355"/>
      <c r="E4" s="355"/>
      <c r="F4" s="355"/>
      <c r="G4" s="355"/>
      <c r="H4" s="355"/>
      <c r="I4" s="355"/>
      <c r="J4" s="355"/>
      <c r="K4" s="355"/>
      <c r="L4" s="355"/>
      <c r="M4" s="355"/>
      <c r="N4" s="355"/>
      <c r="O4" s="355"/>
      <c r="P4" s="355"/>
      <c r="Q4" s="355"/>
      <c r="R4" s="355"/>
      <c r="S4" s="355"/>
      <c r="T4" s="355"/>
      <c r="U4" s="355"/>
      <c r="V4" s="355"/>
    </row>
    <row r="5" spans="1:22" ht="27.75" customHeight="1">
      <c r="A5" s="220" t="s">
        <v>0</v>
      </c>
      <c r="B5" s="239" t="s">
        <v>1</v>
      </c>
      <c r="C5" s="239" t="s">
        <v>2</v>
      </c>
      <c r="D5" s="236" t="s">
        <v>3</v>
      </c>
      <c r="E5" s="237"/>
      <c r="F5" s="240"/>
      <c r="G5" s="236" t="s">
        <v>4</v>
      </c>
      <c r="H5" s="241"/>
      <c r="I5" s="242"/>
      <c r="J5" s="236" t="s">
        <v>5</v>
      </c>
      <c r="K5" s="237"/>
      <c r="L5" s="237"/>
      <c r="M5" s="237"/>
      <c r="N5" s="237"/>
      <c r="O5" s="237"/>
      <c r="P5" s="237"/>
      <c r="Q5" s="237"/>
      <c r="R5" s="237"/>
      <c r="S5" s="237"/>
      <c r="T5" s="237"/>
      <c r="U5" s="237"/>
      <c r="V5" s="238"/>
    </row>
    <row r="6" spans="1:22" ht="79.5" customHeight="1" thickBot="1">
      <c r="A6" s="221"/>
      <c r="B6" s="225"/>
      <c r="C6" s="225"/>
      <c r="D6" s="1" t="s">
        <v>6</v>
      </c>
      <c r="E6" s="1" t="s">
        <v>7</v>
      </c>
      <c r="F6" s="1" t="s">
        <v>8</v>
      </c>
      <c r="G6" s="1" t="s">
        <v>9</v>
      </c>
      <c r="H6" s="1" t="s">
        <v>10</v>
      </c>
      <c r="I6" s="1" t="s">
        <v>11</v>
      </c>
      <c r="J6" s="30" t="s">
        <v>68</v>
      </c>
      <c r="K6" s="30" t="s">
        <v>69</v>
      </c>
      <c r="L6" s="30" t="s">
        <v>70</v>
      </c>
      <c r="M6" s="30" t="s">
        <v>71</v>
      </c>
      <c r="N6" s="31" t="s">
        <v>72</v>
      </c>
      <c r="O6" s="31" t="s">
        <v>73</v>
      </c>
      <c r="P6" s="31" t="s">
        <v>74</v>
      </c>
      <c r="Q6" s="31" t="s">
        <v>75</v>
      </c>
      <c r="R6" s="31" t="s">
        <v>76</v>
      </c>
      <c r="S6" s="31" t="s">
        <v>77</v>
      </c>
      <c r="T6" s="31" t="s">
        <v>78</v>
      </c>
      <c r="U6" s="31" t="s">
        <v>79</v>
      </c>
      <c r="V6" s="32" t="s">
        <v>80</v>
      </c>
    </row>
    <row r="7" spans="1:22" ht="21.95" customHeight="1">
      <c r="A7" s="220" t="s">
        <v>18</v>
      </c>
      <c r="B7" s="224"/>
      <c r="C7" s="3" t="s">
        <v>30</v>
      </c>
      <c r="D7" s="33">
        <v>198</v>
      </c>
      <c r="E7" s="33">
        <v>98</v>
      </c>
      <c r="F7" s="33">
        <v>60</v>
      </c>
      <c r="G7" s="33">
        <v>702</v>
      </c>
      <c r="H7" s="7">
        <v>13.62</v>
      </c>
      <c r="I7" s="7">
        <v>1.96</v>
      </c>
      <c r="J7" s="320">
        <v>22.07</v>
      </c>
      <c r="K7" s="320">
        <v>22.46</v>
      </c>
      <c r="L7" s="320">
        <v>22.46</v>
      </c>
      <c r="M7" s="320">
        <v>22.39</v>
      </c>
      <c r="N7" s="356">
        <v>29.57</v>
      </c>
      <c r="O7" s="356">
        <v>31.46</v>
      </c>
      <c r="P7" s="356">
        <v>22.41</v>
      </c>
      <c r="Q7" s="356">
        <v>22.39</v>
      </c>
      <c r="R7" s="356">
        <v>22.39</v>
      </c>
      <c r="S7" s="356">
        <v>22.27</v>
      </c>
      <c r="T7" s="356">
        <v>22.48</v>
      </c>
      <c r="U7" s="356">
        <v>22.14</v>
      </c>
      <c r="V7" s="321">
        <v>22.27</v>
      </c>
    </row>
    <row r="8" spans="1:22" ht="21.95" customHeight="1" thickBot="1">
      <c r="A8" s="221"/>
      <c r="B8" s="225"/>
      <c r="C8" s="4" t="s">
        <v>31</v>
      </c>
      <c r="D8" s="34">
        <v>198</v>
      </c>
      <c r="E8" s="34">
        <v>98</v>
      </c>
      <c r="F8" s="34">
        <v>80</v>
      </c>
      <c r="G8" s="34">
        <v>540</v>
      </c>
      <c r="H8" s="8">
        <v>10.47</v>
      </c>
      <c r="I8" s="8">
        <v>2.0099999999999998</v>
      </c>
      <c r="J8" s="322">
        <v>26.55</v>
      </c>
      <c r="K8" s="322">
        <v>26.92</v>
      </c>
      <c r="L8" s="322">
        <v>26.91</v>
      </c>
      <c r="M8" s="322">
        <v>26.85</v>
      </c>
      <c r="N8" s="357">
        <v>34.43</v>
      </c>
      <c r="O8" s="357">
        <v>36.1</v>
      </c>
      <c r="P8" s="357">
        <v>26.87</v>
      </c>
      <c r="Q8" s="357">
        <v>26.85</v>
      </c>
      <c r="R8" s="357">
        <v>26.85</v>
      </c>
      <c r="S8" s="357">
        <v>26.74</v>
      </c>
      <c r="T8" s="357">
        <v>26.89</v>
      </c>
      <c r="U8" s="357">
        <v>26.56</v>
      </c>
      <c r="V8" s="323">
        <v>26.54</v>
      </c>
    </row>
    <row r="9" spans="1:22" ht="21.95" customHeight="1">
      <c r="A9" s="233" t="s">
        <v>19</v>
      </c>
      <c r="B9" s="226"/>
      <c r="C9" s="11" t="s">
        <v>32</v>
      </c>
      <c r="D9" s="35">
        <v>237</v>
      </c>
      <c r="E9" s="35">
        <v>157</v>
      </c>
      <c r="F9" s="35">
        <v>60</v>
      </c>
      <c r="G9" s="35">
        <v>390</v>
      </c>
      <c r="H9" s="12">
        <v>14.51</v>
      </c>
      <c r="I9" s="12">
        <v>2.06</v>
      </c>
      <c r="J9" s="324">
        <v>21.79</v>
      </c>
      <c r="K9" s="324">
        <v>22.18</v>
      </c>
      <c r="L9" s="324">
        <v>22.18</v>
      </c>
      <c r="M9" s="324">
        <v>22.11</v>
      </c>
      <c r="N9" s="324">
        <v>29.2</v>
      </c>
      <c r="O9" s="324">
        <v>31.07</v>
      </c>
      <c r="P9" s="324">
        <v>22.14</v>
      </c>
      <c r="Q9" s="324">
        <v>22.11</v>
      </c>
      <c r="R9" s="324">
        <v>22.11</v>
      </c>
      <c r="S9" s="324">
        <v>21.99</v>
      </c>
      <c r="T9" s="324">
        <v>22.2</v>
      </c>
      <c r="U9" s="324">
        <v>21.86</v>
      </c>
      <c r="V9" s="325">
        <v>21.99</v>
      </c>
    </row>
    <row r="10" spans="1:22" ht="21.95" customHeight="1">
      <c r="A10" s="234"/>
      <c r="B10" s="227"/>
      <c r="C10" s="13" t="s">
        <v>34</v>
      </c>
      <c r="D10" s="36">
        <v>157</v>
      </c>
      <c r="E10" s="36">
        <v>157</v>
      </c>
      <c r="F10" s="36">
        <v>60</v>
      </c>
      <c r="G10" s="36">
        <v>546</v>
      </c>
      <c r="H10" s="14">
        <v>13.46</v>
      </c>
      <c r="I10" s="14">
        <v>1.91</v>
      </c>
      <c r="J10" s="326"/>
      <c r="K10" s="326"/>
      <c r="L10" s="326"/>
      <c r="M10" s="326"/>
      <c r="N10" s="338"/>
      <c r="O10" s="338"/>
      <c r="P10" s="338"/>
      <c r="Q10" s="338"/>
      <c r="R10" s="338"/>
      <c r="S10" s="338"/>
      <c r="T10" s="338"/>
      <c r="U10" s="338"/>
      <c r="V10" s="327"/>
    </row>
    <row r="11" spans="1:22" ht="21.95" customHeight="1" thickBot="1">
      <c r="A11" s="235"/>
      <c r="B11" s="228"/>
      <c r="C11" s="15" t="s">
        <v>33</v>
      </c>
      <c r="D11" s="37">
        <v>157</v>
      </c>
      <c r="E11" s="37">
        <v>77</v>
      </c>
      <c r="F11" s="37">
        <v>60</v>
      </c>
      <c r="G11" s="37">
        <v>1092</v>
      </c>
      <c r="H11" s="16">
        <v>13.2</v>
      </c>
      <c r="I11" s="16">
        <v>1.87</v>
      </c>
      <c r="J11" s="328"/>
      <c r="K11" s="328"/>
      <c r="L11" s="328"/>
      <c r="M11" s="328"/>
      <c r="N11" s="339"/>
      <c r="O11" s="339"/>
      <c r="P11" s="339"/>
      <c r="Q11" s="339"/>
      <c r="R11" s="339"/>
      <c r="S11" s="339"/>
      <c r="T11" s="339"/>
      <c r="U11" s="339"/>
      <c r="V11" s="329"/>
    </row>
    <row r="12" spans="1:22" ht="21.95" customHeight="1">
      <c r="A12" s="220" t="s">
        <v>20</v>
      </c>
      <c r="B12" s="224"/>
      <c r="C12" s="3" t="s">
        <v>47</v>
      </c>
      <c r="D12" s="33">
        <v>198</v>
      </c>
      <c r="E12" s="33">
        <v>198</v>
      </c>
      <c r="F12" s="33">
        <v>80</v>
      </c>
      <c r="G12" s="33">
        <v>300</v>
      </c>
      <c r="H12" s="7">
        <v>11.01</v>
      </c>
      <c r="I12" s="7">
        <v>2.11</v>
      </c>
      <c r="J12" s="330">
        <v>26.55</v>
      </c>
      <c r="K12" s="330">
        <v>26.92</v>
      </c>
      <c r="L12" s="330">
        <v>26.91</v>
      </c>
      <c r="M12" s="358">
        <v>26.85</v>
      </c>
      <c r="N12" s="330">
        <v>34.43</v>
      </c>
      <c r="O12" s="330">
        <v>36.1</v>
      </c>
      <c r="P12" s="330">
        <v>26.87</v>
      </c>
      <c r="Q12" s="330">
        <v>26.85</v>
      </c>
      <c r="R12" s="330">
        <v>26.85</v>
      </c>
      <c r="S12" s="330">
        <v>26.74</v>
      </c>
      <c r="T12" s="330">
        <v>26.89</v>
      </c>
      <c r="U12" s="330">
        <v>26.56</v>
      </c>
      <c r="V12" s="331">
        <v>26.54</v>
      </c>
    </row>
    <row r="13" spans="1:22" ht="21.95" customHeight="1" thickBot="1">
      <c r="A13" s="221"/>
      <c r="B13" s="225"/>
      <c r="C13" s="4" t="s">
        <v>48</v>
      </c>
      <c r="D13" s="34">
        <v>98</v>
      </c>
      <c r="E13" s="34">
        <v>98</v>
      </c>
      <c r="F13" s="34">
        <v>80</v>
      </c>
      <c r="G13" s="34">
        <v>1080</v>
      </c>
      <c r="H13" s="8">
        <v>10.37</v>
      </c>
      <c r="I13" s="8">
        <v>1.99</v>
      </c>
      <c r="J13" s="332"/>
      <c r="K13" s="332"/>
      <c r="L13" s="332"/>
      <c r="M13" s="359"/>
      <c r="N13" s="332"/>
      <c r="O13" s="332"/>
      <c r="P13" s="332"/>
      <c r="Q13" s="332"/>
      <c r="R13" s="332"/>
      <c r="S13" s="332"/>
      <c r="T13" s="332"/>
      <c r="U13" s="332"/>
      <c r="V13" s="333"/>
    </row>
    <row r="14" spans="1:22" ht="21.95" customHeight="1">
      <c r="A14" s="233" t="s">
        <v>21</v>
      </c>
      <c r="B14" s="226"/>
      <c r="C14" s="11" t="s">
        <v>49</v>
      </c>
      <c r="D14" s="35">
        <v>235</v>
      </c>
      <c r="E14" s="35">
        <v>216</v>
      </c>
      <c r="F14" s="35">
        <v>80</v>
      </c>
      <c r="G14" s="35">
        <v>200</v>
      </c>
      <c r="H14" s="12">
        <v>8.9499999999999993</v>
      </c>
      <c r="I14" s="12">
        <v>1.72</v>
      </c>
      <c r="J14" s="324">
        <v>26.55</v>
      </c>
      <c r="K14" s="324">
        <v>26.92</v>
      </c>
      <c r="L14" s="324">
        <v>26.91</v>
      </c>
      <c r="M14" s="324">
        <v>26.85</v>
      </c>
      <c r="N14" s="324">
        <v>34.43</v>
      </c>
      <c r="O14" s="324">
        <v>36.1</v>
      </c>
      <c r="P14" s="324">
        <v>26.87</v>
      </c>
      <c r="Q14" s="324">
        <v>26.85</v>
      </c>
      <c r="R14" s="324">
        <v>26.85</v>
      </c>
      <c r="S14" s="324">
        <v>26.74</v>
      </c>
      <c r="T14" s="324">
        <v>26.89</v>
      </c>
      <c r="U14" s="324">
        <v>26.56</v>
      </c>
      <c r="V14" s="325">
        <v>26.54</v>
      </c>
    </row>
    <row r="15" spans="1:22" ht="21.95" customHeight="1" thickBot="1">
      <c r="A15" s="235"/>
      <c r="B15" s="228"/>
      <c r="C15" s="15" t="s">
        <v>50</v>
      </c>
      <c r="D15" s="37">
        <v>216</v>
      </c>
      <c r="E15" s="37">
        <v>115</v>
      </c>
      <c r="F15" s="37">
        <v>80</v>
      </c>
      <c r="G15" s="37">
        <v>400</v>
      </c>
      <c r="H15" s="16">
        <v>8.0399999999999991</v>
      </c>
      <c r="I15" s="16">
        <v>1.54</v>
      </c>
      <c r="J15" s="328"/>
      <c r="K15" s="328"/>
      <c r="L15" s="339"/>
      <c r="M15" s="328"/>
      <c r="N15" s="339"/>
      <c r="O15" s="339"/>
      <c r="P15" s="339"/>
      <c r="Q15" s="339"/>
      <c r="R15" s="339"/>
      <c r="S15" s="339"/>
      <c r="T15" s="339"/>
      <c r="U15" s="339"/>
      <c r="V15" s="329"/>
    </row>
    <row r="16" spans="1:22" ht="21.95" customHeight="1">
      <c r="A16" s="220" t="s">
        <v>22</v>
      </c>
      <c r="B16" s="224"/>
      <c r="C16" s="3" t="s">
        <v>35</v>
      </c>
      <c r="D16" s="33">
        <v>237</v>
      </c>
      <c r="E16" s="33">
        <v>157</v>
      </c>
      <c r="F16" s="33">
        <v>80</v>
      </c>
      <c r="G16" s="33">
        <v>300</v>
      </c>
      <c r="H16" s="7">
        <v>11.16</v>
      </c>
      <c r="I16" s="7">
        <v>2.14</v>
      </c>
      <c r="J16" s="330">
        <v>26.55</v>
      </c>
      <c r="K16" s="330">
        <v>26.92</v>
      </c>
      <c r="L16" s="330">
        <v>26.91</v>
      </c>
      <c r="M16" s="330">
        <v>26.85</v>
      </c>
      <c r="N16" s="330">
        <v>34.43</v>
      </c>
      <c r="O16" s="330">
        <v>36.1</v>
      </c>
      <c r="P16" s="330">
        <v>26.87</v>
      </c>
      <c r="Q16" s="330">
        <v>26.85</v>
      </c>
      <c r="R16" s="330">
        <v>26.85</v>
      </c>
      <c r="S16" s="330">
        <v>26.74</v>
      </c>
      <c r="T16" s="330">
        <v>26.89</v>
      </c>
      <c r="U16" s="330">
        <v>26.56</v>
      </c>
      <c r="V16" s="331">
        <v>26.54</v>
      </c>
    </row>
    <row r="17" spans="1:22" ht="21.95" customHeight="1">
      <c r="A17" s="222"/>
      <c r="B17" s="229"/>
      <c r="C17" s="5" t="s">
        <v>36</v>
      </c>
      <c r="D17" s="38">
        <v>157</v>
      </c>
      <c r="E17" s="38">
        <v>157</v>
      </c>
      <c r="F17" s="38">
        <v>80</v>
      </c>
      <c r="G17" s="38">
        <v>420</v>
      </c>
      <c r="H17" s="9">
        <v>10.35</v>
      </c>
      <c r="I17" s="9">
        <v>1.9990000000000001</v>
      </c>
      <c r="J17" s="334"/>
      <c r="K17" s="334"/>
      <c r="L17" s="334"/>
      <c r="M17" s="334"/>
      <c r="N17" s="334"/>
      <c r="O17" s="334"/>
      <c r="P17" s="334"/>
      <c r="Q17" s="334"/>
      <c r="R17" s="334"/>
      <c r="S17" s="334"/>
      <c r="T17" s="334"/>
      <c r="U17" s="334"/>
      <c r="V17" s="336"/>
    </row>
    <row r="18" spans="1:22" ht="21.95" customHeight="1">
      <c r="A18" s="222"/>
      <c r="B18" s="229"/>
      <c r="C18" s="5" t="s">
        <v>38</v>
      </c>
      <c r="D18" s="38">
        <v>157</v>
      </c>
      <c r="E18" s="38">
        <v>117</v>
      </c>
      <c r="F18" s="38">
        <v>80</v>
      </c>
      <c r="G18" s="38">
        <v>560</v>
      </c>
      <c r="H18" s="9">
        <v>10.29</v>
      </c>
      <c r="I18" s="9">
        <v>1.98</v>
      </c>
      <c r="J18" s="334"/>
      <c r="K18" s="334"/>
      <c r="L18" s="334"/>
      <c r="M18" s="334"/>
      <c r="N18" s="334"/>
      <c r="O18" s="334"/>
      <c r="P18" s="334"/>
      <c r="Q18" s="334"/>
      <c r="R18" s="334"/>
      <c r="S18" s="334"/>
      <c r="T18" s="334"/>
      <c r="U18" s="334"/>
      <c r="V18" s="336"/>
    </row>
    <row r="19" spans="1:22" ht="21.95" customHeight="1" thickBot="1">
      <c r="A19" s="221"/>
      <c r="B19" s="225"/>
      <c r="C19" s="4" t="s">
        <v>37</v>
      </c>
      <c r="D19" s="34">
        <v>157</v>
      </c>
      <c r="E19" s="34">
        <v>77</v>
      </c>
      <c r="F19" s="34">
        <v>80</v>
      </c>
      <c r="G19" s="34">
        <v>840</v>
      </c>
      <c r="H19" s="8">
        <v>10.15</v>
      </c>
      <c r="I19" s="8">
        <v>1.95</v>
      </c>
      <c r="J19" s="332"/>
      <c r="K19" s="332"/>
      <c r="L19" s="332"/>
      <c r="M19" s="332"/>
      <c r="N19" s="332"/>
      <c r="O19" s="332"/>
      <c r="P19" s="332"/>
      <c r="Q19" s="332"/>
      <c r="R19" s="332"/>
      <c r="S19" s="332"/>
      <c r="T19" s="332"/>
      <c r="U19" s="332"/>
      <c r="V19" s="333"/>
    </row>
    <row r="20" spans="1:22" ht="21.95" customHeight="1">
      <c r="A20" s="233" t="s">
        <v>23</v>
      </c>
      <c r="B20" s="243"/>
      <c r="C20" s="11" t="s">
        <v>39</v>
      </c>
      <c r="D20" s="35">
        <v>237</v>
      </c>
      <c r="E20" s="35">
        <v>157</v>
      </c>
      <c r="F20" s="35">
        <v>80</v>
      </c>
      <c r="G20" s="35">
        <v>300</v>
      </c>
      <c r="H20" s="12">
        <v>11.16</v>
      </c>
      <c r="I20" s="12">
        <v>2.14</v>
      </c>
      <c r="J20" s="324">
        <v>26.53</v>
      </c>
      <c r="K20" s="324">
        <v>26.9</v>
      </c>
      <c r="L20" s="324">
        <v>26.89</v>
      </c>
      <c r="M20" s="324">
        <v>26.83</v>
      </c>
      <c r="N20" s="324">
        <v>34.4</v>
      </c>
      <c r="O20" s="324">
        <v>36.07</v>
      </c>
      <c r="P20" s="324">
        <v>26.85</v>
      </c>
      <c r="Q20" s="324">
        <v>26.83</v>
      </c>
      <c r="R20" s="324">
        <v>26.83</v>
      </c>
      <c r="S20" s="324">
        <v>26.72</v>
      </c>
      <c r="T20" s="324">
        <v>26.87</v>
      </c>
      <c r="U20" s="324">
        <v>26.54</v>
      </c>
      <c r="V20" s="325">
        <v>26.51</v>
      </c>
    </row>
    <row r="21" spans="1:22" ht="21.95" customHeight="1">
      <c r="A21" s="234"/>
      <c r="B21" s="227"/>
      <c r="C21" s="13" t="s">
        <v>40</v>
      </c>
      <c r="D21" s="36">
        <v>157</v>
      </c>
      <c r="E21" s="36">
        <v>157</v>
      </c>
      <c r="F21" s="36">
        <v>80</v>
      </c>
      <c r="G21" s="36">
        <v>420</v>
      </c>
      <c r="H21" s="14">
        <v>10.35</v>
      </c>
      <c r="I21" s="14">
        <v>1.99</v>
      </c>
      <c r="J21" s="326"/>
      <c r="K21" s="326"/>
      <c r="L21" s="326"/>
      <c r="M21" s="326"/>
      <c r="N21" s="338"/>
      <c r="O21" s="338"/>
      <c r="P21" s="338"/>
      <c r="Q21" s="338"/>
      <c r="R21" s="338"/>
      <c r="S21" s="338"/>
      <c r="T21" s="338"/>
      <c r="U21" s="338"/>
      <c r="V21" s="327"/>
    </row>
    <row r="22" spans="1:22" ht="21.95" customHeight="1">
      <c r="A22" s="234"/>
      <c r="B22" s="227"/>
      <c r="C22" s="13" t="s">
        <v>41</v>
      </c>
      <c r="D22" s="36">
        <v>157</v>
      </c>
      <c r="E22" s="36">
        <v>117</v>
      </c>
      <c r="F22" s="36">
        <v>80</v>
      </c>
      <c r="G22" s="36">
        <v>560</v>
      </c>
      <c r="H22" s="14">
        <v>10.29</v>
      </c>
      <c r="I22" s="14">
        <v>1.97</v>
      </c>
      <c r="J22" s="326"/>
      <c r="K22" s="326"/>
      <c r="L22" s="326"/>
      <c r="M22" s="326"/>
      <c r="N22" s="338"/>
      <c r="O22" s="338"/>
      <c r="P22" s="338"/>
      <c r="Q22" s="338"/>
      <c r="R22" s="338"/>
      <c r="S22" s="338"/>
      <c r="T22" s="338"/>
      <c r="U22" s="338"/>
      <c r="V22" s="327"/>
    </row>
    <row r="23" spans="1:22" ht="21.95" customHeight="1" thickBot="1">
      <c r="A23" s="235"/>
      <c r="B23" s="228"/>
      <c r="C23" s="15" t="s">
        <v>42</v>
      </c>
      <c r="D23" s="37">
        <v>157</v>
      </c>
      <c r="E23" s="37">
        <v>77</v>
      </c>
      <c r="F23" s="37">
        <v>80</v>
      </c>
      <c r="G23" s="37">
        <v>840</v>
      </c>
      <c r="H23" s="16">
        <v>10.15</v>
      </c>
      <c r="I23" s="16">
        <v>1.95</v>
      </c>
      <c r="J23" s="328"/>
      <c r="K23" s="328"/>
      <c r="L23" s="328"/>
      <c r="M23" s="328"/>
      <c r="N23" s="339"/>
      <c r="O23" s="339"/>
      <c r="P23" s="339"/>
      <c r="Q23" s="339"/>
      <c r="R23" s="339"/>
      <c r="S23" s="339"/>
      <c r="T23" s="339"/>
      <c r="U23" s="339"/>
      <c r="V23" s="329"/>
    </row>
    <row r="24" spans="1:22" ht="21.95" customHeight="1">
      <c r="A24" s="220" t="s">
        <v>24</v>
      </c>
      <c r="B24" s="232"/>
      <c r="C24" s="3" t="s">
        <v>43</v>
      </c>
      <c r="D24" s="33">
        <v>237</v>
      </c>
      <c r="E24" s="33">
        <v>157</v>
      </c>
      <c r="F24" s="33">
        <v>80</v>
      </c>
      <c r="G24" s="33">
        <v>300</v>
      </c>
      <c r="H24" s="7">
        <v>11.16</v>
      </c>
      <c r="I24" s="7">
        <v>2.11</v>
      </c>
      <c r="J24" s="330">
        <v>26.15</v>
      </c>
      <c r="K24" s="330">
        <v>26.52</v>
      </c>
      <c r="L24" s="330">
        <v>26.51</v>
      </c>
      <c r="M24" s="330">
        <v>26.45</v>
      </c>
      <c r="N24" s="330">
        <v>33.92</v>
      </c>
      <c r="O24" s="330">
        <v>35.56</v>
      </c>
      <c r="P24" s="330">
        <v>26.47</v>
      </c>
      <c r="Q24" s="330">
        <v>26.45</v>
      </c>
      <c r="R24" s="330">
        <v>26.45</v>
      </c>
      <c r="S24" s="330">
        <v>26.34</v>
      </c>
      <c r="T24" s="330">
        <v>26.48</v>
      </c>
      <c r="U24" s="330">
        <v>26.16</v>
      </c>
      <c r="V24" s="331">
        <v>26.14</v>
      </c>
    </row>
    <row r="25" spans="1:22" ht="21.95" customHeight="1">
      <c r="A25" s="230"/>
      <c r="B25" s="229"/>
      <c r="C25" s="5" t="s">
        <v>44</v>
      </c>
      <c r="D25" s="38">
        <v>157</v>
      </c>
      <c r="E25" s="38">
        <v>157</v>
      </c>
      <c r="F25" s="38">
        <v>80</v>
      </c>
      <c r="G25" s="38">
        <v>420</v>
      </c>
      <c r="H25" s="9">
        <v>10.35</v>
      </c>
      <c r="I25" s="9">
        <v>1.96</v>
      </c>
      <c r="J25" s="334"/>
      <c r="K25" s="334"/>
      <c r="L25" s="334"/>
      <c r="M25" s="334"/>
      <c r="N25" s="334"/>
      <c r="O25" s="334"/>
      <c r="P25" s="334"/>
      <c r="Q25" s="334"/>
      <c r="R25" s="334"/>
      <c r="S25" s="334"/>
      <c r="T25" s="334"/>
      <c r="U25" s="334"/>
      <c r="V25" s="336"/>
    </row>
    <row r="26" spans="1:22" ht="21.95" customHeight="1">
      <c r="A26" s="230"/>
      <c r="B26" s="229"/>
      <c r="C26" s="5" t="s">
        <v>45</v>
      </c>
      <c r="D26" s="38">
        <v>157</v>
      </c>
      <c r="E26" s="38">
        <v>117</v>
      </c>
      <c r="F26" s="38">
        <v>80</v>
      </c>
      <c r="G26" s="38">
        <v>560</v>
      </c>
      <c r="H26" s="9">
        <v>10.29</v>
      </c>
      <c r="I26" s="9">
        <v>1.95</v>
      </c>
      <c r="J26" s="334"/>
      <c r="K26" s="334"/>
      <c r="L26" s="334"/>
      <c r="M26" s="334"/>
      <c r="N26" s="334"/>
      <c r="O26" s="334"/>
      <c r="P26" s="334"/>
      <c r="Q26" s="334"/>
      <c r="R26" s="334"/>
      <c r="S26" s="334"/>
      <c r="T26" s="334"/>
      <c r="U26" s="334"/>
      <c r="V26" s="336"/>
    </row>
    <row r="27" spans="1:22" ht="21.95" customHeight="1" thickBot="1">
      <c r="A27" s="231"/>
      <c r="B27" s="225"/>
      <c r="C27" s="4" t="s">
        <v>46</v>
      </c>
      <c r="D27" s="34">
        <v>157</v>
      </c>
      <c r="E27" s="34">
        <v>77</v>
      </c>
      <c r="F27" s="34">
        <v>80</v>
      </c>
      <c r="G27" s="34">
        <v>840</v>
      </c>
      <c r="H27" s="8">
        <v>10.15</v>
      </c>
      <c r="I27" s="8">
        <v>1.92</v>
      </c>
      <c r="J27" s="332"/>
      <c r="K27" s="332"/>
      <c r="L27" s="332"/>
      <c r="M27" s="332"/>
      <c r="N27" s="332"/>
      <c r="O27" s="332"/>
      <c r="P27" s="332"/>
      <c r="Q27" s="332"/>
      <c r="R27" s="332"/>
      <c r="S27" s="332"/>
      <c r="T27" s="332"/>
      <c r="U27" s="332"/>
      <c r="V27" s="333"/>
    </row>
    <row r="28" spans="1:22" ht="27" customHeight="1" thickBot="1">
      <c r="A28" s="59" t="s">
        <v>25</v>
      </c>
      <c r="B28" s="17"/>
      <c r="C28" s="67" t="s">
        <v>100</v>
      </c>
      <c r="D28" s="39">
        <v>331</v>
      </c>
      <c r="E28" s="39">
        <v>196</v>
      </c>
      <c r="F28" s="39">
        <v>80</v>
      </c>
      <c r="G28" s="39">
        <v>250</v>
      </c>
      <c r="H28" s="68">
        <v>8.11</v>
      </c>
      <c r="I28" s="68">
        <v>1.56</v>
      </c>
      <c r="J28" s="352">
        <v>26.55</v>
      </c>
      <c r="K28" s="340">
        <v>26.92</v>
      </c>
      <c r="L28" s="340">
        <v>26.91</v>
      </c>
      <c r="M28" s="340">
        <v>26.85</v>
      </c>
      <c r="N28" s="360">
        <v>34.43</v>
      </c>
      <c r="O28" s="360">
        <v>36.1</v>
      </c>
      <c r="P28" s="360">
        <v>26.87</v>
      </c>
      <c r="Q28" s="360">
        <v>26.85</v>
      </c>
      <c r="R28" s="360">
        <v>26.85</v>
      </c>
      <c r="S28" s="360">
        <v>26.74</v>
      </c>
      <c r="T28" s="360">
        <v>26.89</v>
      </c>
      <c r="U28" s="360">
        <v>26.56</v>
      </c>
      <c r="V28" s="341">
        <v>26.54</v>
      </c>
    </row>
    <row r="29" spans="1:22" ht="27" customHeight="1" thickBot="1">
      <c r="A29" s="60" t="s">
        <v>26</v>
      </c>
      <c r="B29" s="18"/>
      <c r="C29" s="6" t="s">
        <v>101</v>
      </c>
      <c r="D29" s="40">
        <v>197</v>
      </c>
      <c r="E29" s="40">
        <v>162</v>
      </c>
      <c r="F29" s="40">
        <v>80</v>
      </c>
      <c r="G29" s="40">
        <v>360</v>
      </c>
      <c r="H29" s="10">
        <v>9.6300000000000008</v>
      </c>
      <c r="I29" s="10">
        <v>1.85</v>
      </c>
      <c r="J29" s="346">
        <v>26.55</v>
      </c>
      <c r="K29" s="346">
        <v>26.92</v>
      </c>
      <c r="L29" s="346">
        <v>26.91</v>
      </c>
      <c r="M29" s="346">
        <v>26.85</v>
      </c>
      <c r="N29" s="361">
        <v>34.43</v>
      </c>
      <c r="O29" s="361">
        <v>36.1</v>
      </c>
      <c r="P29" s="361">
        <v>26.87</v>
      </c>
      <c r="Q29" s="361">
        <v>26.85</v>
      </c>
      <c r="R29" s="361">
        <v>26.85</v>
      </c>
      <c r="S29" s="361">
        <v>26.74</v>
      </c>
      <c r="T29" s="361">
        <v>26.89</v>
      </c>
      <c r="U29" s="361">
        <v>26.56</v>
      </c>
      <c r="V29" s="347">
        <v>26.54</v>
      </c>
    </row>
    <row r="30" spans="1:22" ht="27" customHeight="1" thickBot="1">
      <c r="A30" s="59" t="s">
        <v>27</v>
      </c>
      <c r="B30" s="17"/>
      <c r="C30" s="67" t="s">
        <v>102</v>
      </c>
      <c r="D30" s="39">
        <v>258</v>
      </c>
      <c r="E30" s="39">
        <v>113</v>
      </c>
      <c r="F30" s="39">
        <v>80</v>
      </c>
      <c r="G30" s="39">
        <v>400</v>
      </c>
      <c r="H30" s="68">
        <v>8.86</v>
      </c>
      <c r="I30" s="68">
        <v>1.73</v>
      </c>
      <c r="J30" s="324">
        <v>26.55</v>
      </c>
      <c r="K30" s="324">
        <v>26.92</v>
      </c>
      <c r="L30" s="324">
        <v>26.91</v>
      </c>
      <c r="M30" s="324">
        <v>26.85</v>
      </c>
      <c r="N30" s="324">
        <v>34.43</v>
      </c>
      <c r="O30" s="324">
        <v>36.1</v>
      </c>
      <c r="P30" s="324">
        <v>26.87</v>
      </c>
      <c r="Q30" s="324">
        <v>26.85</v>
      </c>
      <c r="R30" s="324">
        <v>26.85</v>
      </c>
      <c r="S30" s="324">
        <v>26.74</v>
      </c>
      <c r="T30" s="324">
        <v>26.89</v>
      </c>
      <c r="U30" s="324">
        <v>26.56</v>
      </c>
      <c r="V30" s="325">
        <v>26.54</v>
      </c>
    </row>
    <row r="31" spans="1:22" ht="27" customHeight="1" thickBot="1">
      <c r="A31" s="59" t="s">
        <v>28</v>
      </c>
      <c r="B31" s="17"/>
      <c r="C31" s="67" t="s">
        <v>103</v>
      </c>
      <c r="D31" s="39">
        <v>260</v>
      </c>
      <c r="E31" s="39">
        <v>213</v>
      </c>
      <c r="F31" s="39">
        <v>80</v>
      </c>
      <c r="G31" s="39">
        <v>200</v>
      </c>
      <c r="H31" s="68">
        <v>8.66</v>
      </c>
      <c r="I31" s="68">
        <v>1.68</v>
      </c>
      <c r="J31" s="328"/>
      <c r="K31" s="328"/>
      <c r="L31" s="328"/>
      <c r="M31" s="328"/>
      <c r="N31" s="339"/>
      <c r="O31" s="339"/>
      <c r="P31" s="339"/>
      <c r="Q31" s="339"/>
      <c r="R31" s="339"/>
      <c r="S31" s="339"/>
      <c r="T31" s="339"/>
      <c r="U31" s="339"/>
      <c r="V31" s="329"/>
    </row>
    <row r="32" spans="1:22" ht="21.95" customHeight="1">
      <c r="A32" s="220" t="s">
        <v>29</v>
      </c>
      <c r="B32" s="232"/>
      <c r="C32" s="3" t="s">
        <v>51</v>
      </c>
      <c r="D32" s="33">
        <v>598</v>
      </c>
      <c r="E32" s="33">
        <v>298</v>
      </c>
      <c r="F32" s="33">
        <v>80</v>
      </c>
      <c r="G32" s="33">
        <v>60</v>
      </c>
      <c r="H32" s="7">
        <v>10.7</v>
      </c>
      <c r="I32" s="7">
        <v>2.0499999999999998</v>
      </c>
      <c r="J32" s="330">
        <v>29.43</v>
      </c>
      <c r="K32" s="330">
        <v>30.04</v>
      </c>
      <c r="L32" s="330">
        <v>29.97</v>
      </c>
      <c r="M32" s="330">
        <v>28.28</v>
      </c>
      <c r="N32" s="330">
        <v>33.82</v>
      </c>
      <c r="O32" s="330">
        <v>38.86</v>
      </c>
      <c r="P32" s="330">
        <v>30.2</v>
      </c>
      <c r="Q32" s="330">
        <v>29.82</v>
      </c>
      <c r="R32" s="330">
        <v>29.96</v>
      </c>
      <c r="S32" s="330">
        <v>29.31</v>
      </c>
      <c r="T32" s="330">
        <v>30.26</v>
      </c>
      <c r="U32" s="330">
        <v>29.99</v>
      </c>
      <c r="V32" s="331">
        <v>29.97</v>
      </c>
    </row>
    <row r="33" spans="1:22" ht="21.95" customHeight="1" thickBot="1">
      <c r="A33" s="223"/>
      <c r="B33" s="225"/>
      <c r="C33" s="4" t="s">
        <v>99</v>
      </c>
      <c r="D33" s="34">
        <v>298</v>
      </c>
      <c r="E33" s="34">
        <v>298</v>
      </c>
      <c r="F33" s="34">
        <v>80</v>
      </c>
      <c r="G33" s="34">
        <v>120</v>
      </c>
      <c r="H33" s="8">
        <v>10.67</v>
      </c>
      <c r="I33" s="8">
        <v>2.0499999999999998</v>
      </c>
      <c r="J33" s="332"/>
      <c r="K33" s="332"/>
      <c r="L33" s="332"/>
      <c r="M33" s="332"/>
      <c r="N33" s="332"/>
      <c r="O33" s="332"/>
      <c r="P33" s="332"/>
      <c r="Q33" s="332"/>
      <c r="R33" s="332"/>
      <c r="S33" s="332"/>
      <c r="T33" s="332"/>
      <c r="U33" s="332"/>
      <c r="V33" s="333"/>
    </row>
    <row r="34" spans="1:22">
      <c r="A34" s="19"/>
      <c r="B34" s="19"/>
      <c r="C34" s="20" t="s">
        <v>56</v>
      </c>
      <c r="D34" s="19"/>
      <c r="E34" s="19"/>
      <c r="F34" s="19" t="s">
        <v>52</v>
      </c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</row>
    <row r="35" spans="1:22">
      <c r="A35" s="19"/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</row>
    <row r="36" spans="1:22">
      <c r="A36" s="21" t="s">
        <v>63</v>
      </c>
      <c r="B36" s="22"/>
      <c r="C36" s="22"/>
      <c r="D36" s="22"/>
      <c r="E36" s="22"/>
      <c r="F36" s="22"/>
      <c r="G36" s="23"/>
      <c r="H36" s="19"/>
      <c r="I36" s="19"/>
      <c r="J36" s="19"/>
      <c r="K36" s="61" t="s">
        <v>59</v>
      </c>
      <c r="L36" s="61"/>
      <c r="M36" s="61"/>
      <c r="N36" s="61"/>
      <c r="O36" s="61"/>
      <c r="P36" s="61"/>
      <c r="Q36" s="61"/>
      <c r="R36" s="61"/>
      <c r="S36" s="19"/>
      <c r="T36" s="19"/>
      <c r="U36" s="19"/>
      <c r="V36" s="19"/>
    </row>
    <row r="37" spans="1:22">
      <c r="A37" s="24" t="s">
        <v>57</v>
      </c>
      <c r="B37" s="25"/>
      <c r="C37" s="25"/>
      <c r="D37" s="25"/>
      <c r="E37" s="25"/>
      <c r="F37" s="25"/>
      <c r="G37" s="26"/>
      <c r="H37" s="19"/>
      <c r="I37" s="19"/>
      <c r="J37" s="19"/>
      <c r="K37" s="62" t="s">
        <v>60</v>
      </c>
      <c r="L37" s="61" t="s">
        <v>61</v>
      </c>
      <c r="M37" s="61"/>
      <c r="N37" s="61"/>
      <c r="O37" s="61"/>
      <c r="P37" s="61"/>
      <c r="Q37" s="61"/>
      <c r="R37" s="61"/>
      <c r="S37" s="19"/>
      <c r="T37" s="19"/>
      <c r="U37" s="19"/>
      <c r="V37" s="19"/>
    </row>
    <row r="38" spans="1:22">
      <c r="A38" s="27" t="s">
        <v>58</v>
      </c>
      <c r="B38" s="28"/>
      <c r="C38" s="28"/>
      <c r="D38" s="28"/>
      <c r="E38" s="28"/>
      <c r="F38" s="28"/>
      <c r="G38" s="29"/>
      <c r="H38" s="19"/>
      <c r="I38" s="19"/>
      <c r="J38" s="19"/>
      <c r="K38" s="61"/>
      <c r="L38" s="61" t="s">
        <v>62</v>
      </c>
      <c r="M38" s="61"/>
      <c r="N38" s="61"/>
      <c r="O38" s="61"/>
      <c r="P38" s="61"/>
      <c r="Q38" s="61"/>
      <c r="R38" s="61"/>
      <c r="S38" s="19"/>
      <c r="T38" s="19"/>
      <c r="U38" s="19"/>
      <c r="V38" s="19"/>
    </row>
    <row r="39" spans="1:22">
      <c r="K39" s="62" t="s">
        <v>97</v>
      </c>
      <c r="L39" s="61" t="s">
        <v>98</v>
      </c>
      <c r="M39" s="345"/>
      <c r="N39" s="345"/>
      <c r="O39" s="345"/>
      <c r="P39" s="345"/>
      <c r="Q39" s="345"/>
      <c r="R39" s="345"/>
    </row>
  </sheetData>
  <mergeCells count="130">
    <mergeCell ref="Q32:Q33"/>
    <mergeCell ref="R32:R33"/>
    <mergeCell ref="S32:S33"/>
    <mergeCell ref="T32:T33"/>
    <mergeCell ref="U32:U33"/>
    <mergeCell ref="V32:V33"/>
    <mergeCell ref="V30:V31"/>
    <mergeCell ref="A32:A33"/>
    <mergeCell ref="B32:B33"/>
    <mergeCell ref="J32:J33"/>
    <mergeCell ref="K32:K33"/>
    <mergeCell ref="L32:L33"/>
    <mergeCell ref="M32:M33"/>
    <mergeCell ref="N32:N33"/>
    <mergeCell ref="O32:O33"/>
    <mergeCell ref="P32:P33"/>
    <mergeCell ref="P30:P31"/>
    <mergeCell ref="Q30:Q31"/>
    <mergeCell ref="R30:R31"/>
    <mergeCell ref="S30:S31"/>
    <mergeCell ref="T30:T31"/>
    <mergeCell ref="U30:U31"/>
    <mergeCell ref="J30:J31"/>
    <mergeCell ref="K30:K31"/>
    <mergeCell ref="L30:L31"/>
    <mergeCell ref="M30:M31"/>
    <mergeCell ref="N30:N31"/>
    <mergeCell ref="O30:O31"/>
    <mergeCell ref="Q24:Q27"/>
    <mergeCell ref="R24:R27"/>
    <mergeCell ref="S24:S27"/>
    <mergeCell ref="T24:T27"/>
    <mergeCell ref="U24:U27"/>
    <mergeCell ref="V24:V27"/>
    <mergeCell ref="V20:V23"/>
    <mergeCell ref="A24:A27"/>
    <mergeCell ref="B24:B27"/>
    <mergeCell ref="J24:J27"/>
    <mergeCell ref="K24:K27"/>
    <mergeCell ref="L24:L27"/>
    <mergeCell ref="M24:M27"/>
    <mergeCell ref="N24:N27"/>
    <mergeCell ref="O24:O27"/>
    <mergeCell ref="P24:P27"/>
    <mergeCell ref="P20:P23"/>
    <mergeCell ref="Q20:Q23"/>
    <mergeCell ref="R20:R23"/>
    <mergeCell ref="S20:S23"/>
    <mergeCell ref="T20:T23"/>
    <mergeCell ref="U20:U23"/>
    <mergeCell ref="U16:U19"/>
    <mergeCell ref="V16:V19"/>
    <mergeCell ref="A20:A23"/>
    <mergeCell ref="B20:B23"/>
    <mergeCell ref="J20:J23"/>
    <mergeCell ref="K20:K23"/>
    <mergeCell ref="L20:L23"/>
    <mergeCell ref="M20:M23"/>
    <mergeCell ref="N20:N23"/>
    <mergeCell ref="O20:O23"/>
    <mergeCell ref="O16:O19"/>
    <mergeCell ref="P16:P19"/>
    <mergeCell ref="Q16:Q19"/>
    <mergeCell ref="R16:R19"/>
    <mergeCell ref="S16:S19"/>
    <mergeCell ref="T16:T19"/>
    <mergeCell ref="T14:T15"/>
    <mergeCell ref="U14:U15"/>
    <mergeCell ref="V14:V15"/>
    <mergeCell ref="A16:A19"/>
    <mergeCell ref="B16:B19"/>
    <mergeCell ref="J16:J19"/>
    <mergeCell ref="K16:K19"/>
    <mergeCell ref="L16:L19"/>
    <mergeCell ref="M16:M19"/>
    <mergeCell ref="N16:N19"/>
    <mergeCell ref="N14:N15"/>
    <mergeCell ref="O14:O15"/>
    <mergeCell ref="P14:P15"/>
    <mergeCell ref="Q14:Q15"/>
    <mergeCell ref="R14:R15"/>
    <mergeCell ref="S14:S15"/>
    <mergeCell ref="S12:S13"/>
    <mergeCell ref="T12:T13"/>
    <mergeCell ref="U12:U13"/>
    <mergeCell ref="V12:V13"/>
    <mergeCell ref="A14:A15"/>
    <mergeCell ref="B14:B15"/>
    <mergeCell ref="J14:J15"/>
    <mergeCell ref="K14:K15"/>
    <mergeCell ref="L14:L15"/>
    <mergeCell ref="M14:M15"/>
    <mergeCell ref="M12:M13"/>
    <mergeCell ref="N12:N13"/>
    <mergeCell ref="O12:O13"/>
    <mergeCell ref="P12:P13"/>
    <mergeCell ref="Q12:Q13"/>
    <mergeCell ref="R12:R13"/>
    <mergeCell ref="R9:R11"/>
    <mergeCell ref="S9:S11"/>
    <mergeCell ref="T9:T11"/>
    <mergeCell ref="U9:U11"/>
    <mergeCell ref="V9:V11"/>
    <mergeCell ref="A12:A13"/>
    <mergeCell ref="B12:B13"/>
    <mergeCell ref="J12:J13"/>
    <mergeCell ref="K12:K13"/>
    <mergeCell ref="L12:L13"/>
    <mergeCell ref="L9:L11"/>
    <mergeCell ref="M9:M11"/>
    <mergeCell ref="N9:N11"/>
    <mergeCell ref="O9:O11"/>
    <mergeCell ref="P9:P11"/>
    <mergeCell ref="Q9:Q11"/>
    <mergeCell ref="A7:A8"/>
    <mergeCell ref="B7:B8"/>
    <mergeCell ref="A9:A11"/>
    <mergeCell ref="B9:B11"/>
    <mergeCell ref="J9:J11"/>
    <mergeCell ref="K9:K11"/>
    <mergeCell ref="A1:V1"/>
    <mergeCell ref="A2:V2"/>
    <mergeCell ref="A3:V3"/>
    <mergeCell ref="A4:V4"/>
    <mergeCell ref="A5:A6"/>
    <mergeCell ref="B5:B6"/>
    <mergeCell ref="C5:C6"/>
    <mergeCell ref="D5:F5"/>
    <mergeCell ref="G5:I5"/>
    <mergeCell ref="J5:V5"/>
  </mergeCells>
  <printOptions horizontalCentered="1"/>
  <pageMargins left="0.27559055118110237" right="0.27559055118110237" top="0.27559055118110237" bottom="0.27559055118110237" header="0.31496062992125984" footer="0.31496062992125984"/>
  <pageSetup paperSize="9" scale="64" orientation="landscape" verticalDpi="18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X23"/>
  <sheetViews>
    <sheetView view="pageBreakPreview" topLeftCell="A16" zoomScale="80" zoomScaleNormal="70" zoomScaleSheetLayoutView="80" workbookViewId="0">
      <selection activeCell="A3" sqref="A3:K3"/>
    </sheetView>
  </sheetViews>
  <sheetFormatPr defaultRowHeight="15"/>
  <cols>
    <col min="1" max="1" width="47.7109375" customWidth="1"/>
    <col min="2" max="2" width="44.7109375" customWidth="1"/>
    <col min="3" max="3" width="24" customWidth="1"/>
    <col min="4" max="6" width="12.7109375" customWidth="1"/>
    <col min="7" max="10" width="15.7109375" customWidth="1"/>
    <col min="11" max="11" width="16.5703125" customWidth="1"/>
    <col min="12" max="24" width="6.7109375" style="41" customWidth="1"/>
  </cols>
  <sheetData>
    <row r="1" spans="1:24" ht="34.5" customHeight="1">
      <c r="A1" s="251" t="s">
        <v>53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</row>
    <row r="2" spans="1:24" ht="18.75">
      <c r="A2" s="253" t="s">
        <v>54</v>
      </c>
      <c r="B2" s="253"/>
      <c r="C2" s="253"/>
      <c r="D2" s="253"/>
      <c r="E2" s="253"/>
      <c r="F2" s="253"/>
      <c r="G2" s="253"/>
      <c r="H2" s="253"/>
      <c r="I2" s="253"/>
      <c r="J2" s="253"/>
      <c r="K2" s="253"/>
    </row>
    <row r="3" spans="1:24" ht="31.5">
      <c r="A3" s="252" t="s">
        <v>81</v>
      </c>
      <c r="B3" s="252"/>
      <c r="C3" s="252"/>
      <c r="D3" s="252"/>
      <c r="E3" s="252"/>
      <c r="F3" s="252"/>
      <c r="G3" s="252"/>
      <c r="H3" s="252"/>
      <c r="I3" s="252"/>
      <c r="J3" s="252"/>
      <c r="K3" s="252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</row>
    <row r="4" spans="1:24" ht="21.75" customHeight="1" thickBot="1">
      <c r="A4" s="362" t="s">
        <v>372</v>
      </c>
      <c r="B4" s="362"/>
      <c r="C4" s="362"/>
      <c r="D4" s="362"/>
      <c r="E4" s="362"/>
      <c r="F4" s="362"/>
      <c r="G4" s="362"/>
      <c r="H4" s="362"/>
      <c r="I4" s="362"/>
      <c r="J4" s="362"/>
      <c r="K4" s="362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</row>
    <row r="5" spans="1:24" ht="27.75" customHeight="1">
      <c r="A5" s="254" t="s">
        <v>0</v>
      </c>
      <c r="B5" s="255" t="s">
        <v>82</v>
      </c>
      <c r="C5" s="255" t="s">
        <v>1</v>
      </c>
      <c r="D5" s="257" t="s">
        <v>3</v>
      </c>
      <c r="E5" s="258"/>
      <c r="F5" s="259"/>
      <c r="G5" s="255" t="s">
        <v>83</v>
      </c>
      <c r="H5" s="261" t="s">
        <v>84</v>
      </c>
      <c r="I5" s="261" t="s">
        <v>85</v>
      </c>
      <c r="J5" s="261" t="s">
        <v>86</v>
      </c>
      <c r="K5" s="260" t="s">
        <v>87</v>
      </c>
    </row>
    <row r="6" spans="1:24" ht="75" customHeight="1" thickBot="1">
      <c r="A6" s="363"/>
      <c r="B6" s="364"/>
      <c r="C6" s="364"/>
      <c r="D6" s="365" t="s">
        <v>6</v>
      </c>
      <c r="E6" s="365" t="s">
        <v>7</v>
      </c>
      <c r="F6" s="365" t="s">
        <v>8</v>
      </c>
      <c r="G6" s="364"/>
      <c r="H6" s="366"/>
      <c r="I6" s="366"/>
      <c r="J6" s="366"/>
      <c r="K6" s="367"/>
    </row>
    <row r="7" spans="1:24" ht="60" customHeight="1">
      <c r="A7" s="212" t="s">
        <v>88</v>
      </c>
      <c r="B7" s="213" t="s">
        <v>373</v>
      </c>
      <c r="C7" s="256"/>
      <c r="D7" s="50">
        <v>1000</v>
      </c>
      <c r="E7" s="50">
        <v>80</v>
      </c>
      <c r="F7" s="50">
        <v>200</v>
      </c>
      <c r="G7" s="51">
        <v>1.6E-2</v>
      </c>
      <c r="H7" s="51">
        <v>38.4</v>
      </c>
      <c r="I7" s="52">
        <v>40</v>
      </c>
      <c r="J7" s="54">
        <v>1.54</v>
      </c>
      <c r="K7" s="214">
        <v>9.68</v>
      </c>
    </row>
    <row r="8" spans="1:24" ht="60" customHeight="1">
      <c r="A8" s="55" t="s">
        <v>88</v>
      </c>
      <c r="B8" s="45" t="s">
        <v>93</v>
      </c>
      <c r="C8" s="256"/>
      <c r="D8" s="46">
        <v>1000</v>
      </c>
      <c r="E8" s="46">
        <v>80</v>
      </c>
      <c r="F8" s="46">
        <v>200</v>
      </c>
      <c r="G8" s="46">
        <v>1.6E-2</v>
      </c>
      <c r="H8" s="46">
        <v>38.4</v>
      </c>
      <c r="I8" s="47">
        <v>40</v>
      </c>
      <c r="J8" s="48">
        <v>1.54</v>
      </c>
      <c r="K8" s="368">
        <v>4.0999999999999996</v>
      </c>
    </row>
    <row r="9" spans="1:24" ht="60" customHeight="1">
      <c r="A9" s="56" t="s">
        <v>88</v>
      </c>
      <c r="B9" s="49" t="s">
        <v>94</v>
      </c>
      <c r="C9" s="256"/>
      <c r="D9" s="50">
        <v>1000</v>
      </c>
      <c r="E9" s="50">
        <v>80</v>
      </c>
      <c r="F9" s="50">
        <v>200</v>
      </c>
      <c r="G9" s="51">
        <v>1.6E-2</v>
      </c>
      <c r="H9" s="51">
        <v>38.4</v>
      </c>
      <c r="I9" s="52">
        <v>40</v>
      </c>
      <c r="J9" s="54">
        <v>1.54</v>
      </c>
      <c r="K9" s="369">
        <v>4.8899999999999997</v>
      </c>
    </row>
    <row r="10" spans="1:24" ht="60" customHeight="1">
      <c r="A10" s="55" t="s">
        <v>88</v>
      </c>
      <c r="B10" s="45" t="s">
        <v>95</v>
      </c>
      <c r="C10" s="256"/>
      <c r="D10" s="46">
        <v>1000</v>
      </c>
      <c r="E10" s="46">
        <v>80</v>
      </c>
      <c r="F10" s="46">
        <v>200</v>
      </c>
      <c r="G10" s="46">
        <v>1.6E-2</v>
      </c>
      <c r="H10" s="46">
        <v>38.4</v>
      </c>
      <c r="I10" s="47">
        <v>40</v>
      </c>
      <c r="J10" s="48">
        <v>1.54</v>
      </c>
      <c r="K10" s="368">
        <v>4.84</v>
      </c>
    </row>
    <row r="11" spans="1:24" ht="60" customHeight="1">
      <c r="A11" s="57" t="s">
        <v>88</v>
      </c>
      <c r="B11" s="49" t="s">
        <v>374</v>
      </c>
      <c r="C11" s="256"/>
      <c r="D11" s="50">
        <v>1000</v>
      </c>
      <c r="E11" s="50">
        <v>80</v>
      </c>
      <c r="F11" s="50">
        <v>200</v>
      </c>
      <c r="G11" s="50">
        <v>1.6E-2</v>
      </c>
      <c r="H11" s="50">
        <v>38.4</v>
      </c>
      <c r="I11" s="52">
        <v>40</v>
      </c>
      <c r="J11" s="53">
        <v>1.54</v>
      </c>
      <c r="K11" s="369">
        <v>4.41</v>
      </c>
    </row>
    <row r="12" spans="1:24" ht="60" customHeight="1">
      <c r="A12" s="370" t="s">
        <v>88</v>
      </c>
      <c r="B12" s="371" t="s">
        <v>96</v>
      </c>
      <c r="C12" s="372"/>
      <c r="D12" s="373">
        <v>1000</v>
      </c>
      <c r="E12" s="373">
        <v>80</v>
      </c>
      <c r="F12" s="373">
        <v>200</v>
      </c>
      <c r="G12" s="373">
        <v>1.6E-2</v>
      </c>
      <c r="H12" s="373">
        <v>38.4</v>
      </c>
      <c r="I12" s="374">
        <v>40</v>
      </c>
      <c r="J12" s="375">
        <v>1.54</v>
      </c>
      <c r="K12" s="376">
        <v>5.58</v>
      </c>
    </row>
    <row r="13" spans="1:24" ht="60" customHeight="1">
      <c r="A13" s="57" t="s">
        <v>89</v>
      </c>
      <c r="B13" s="49" t="s">
        <v>93</v>
      </c>
      <c r="C13" s="249"/>
      <c r="D13" s="50">
        <v>1000</v>
      </c>
      <c r="E13" s="50">
        <v>150</v>
      </c>
      <c r="F13" s="50">
        <v>300</v>
      </c>
      <c r="G13" s="50">
        <v>4.2999999999999997E-2</v>
      </c>
      <c r="H13" s="50">
        <v>103.2</v>
      </c>
      <c r="I13" s="52">
        <v>15</v>
      </c>
      <c r="J13" s="53">
        <v>1.55</v>
      </c>
      <c r="K13" s="369">
        <v>10.33</v>
      </c>
    </row>
    <row r="14" spans="1:24" ht="60" customHeight="1">
      <c r="A14" s="370" t="s">
        <v>89</v>
      </c>
      <c r="B14" s="371" t="s">
        <v>94</v>
      </c>
      <c r="C14" s="250"/>
      <c r="D14" s="373">
        <v>1000</v>
      </c>
      <c r="E14" s="373">
        <v>150</v>
      </c>
      <c r="F14" s="373">
        <v>300</v>
      </c>
      <c r="G14" s="373">
        <v>4.2999999999999997E-2</v>
      </c>
      <c r="H14" s="373">
        <v>103.2</v>
      </c>
      <c r="I14" s="374">
        <v>15</v>
      </c>
      <c r="J14" s="375">
        <v>1.55</v>
      </c>
      <c r="K14" s="376">
        <v>11.61</v>
      </c>
    </row>
    <row r="15" spans="1:24" ht="60" customHeight="1">
      <c r="A15" s="57" t="s">
        <v>90</v>
      </c>
      <c r="B15" s="49" t="s">
        <v>93</v>
      </c>
      <c r="C15" s="249"/>
      <c r="D15" s="50">
        <v>1000</v>
      </c>
      <c r="E15" s="50">
        <v>180</v>
      </c>
      <c r="F15" s="50">
        <v>300</v>
      </c>
      <c r="G15" s="50">
        <v>5.1999999999999998E-2</v>
      </c>
      <c r="H15" s="50">
        <v>124.8</v>
      </c>
      <c r="I15" s="52">
        <v>12</v>
      </c>
      <c r="J15" s="53">
        <v>1.5</v>
      </c>
      <c r="K15" s="369">
        <v>10.67</v>
      </c>
    </row>
    <row r="16" spans="1:24" ht="60" customHeight="1">
      <c r="A16" s="370" t="s">
        <v>91</v>
      </c>
      <c r="B16" s="371" t="s">
        <v>93</v>
      </c>
      <c r="C16" s="250"/>
      <c r="D16" s="373">
        <v>1000</v>
      </c>
      <c r="E16" s="373">
        <v>200</v>
      </c>
      <c r="F16" s="373">
        <v>600</v>
      </c>
      <c r="G16" s="373">
        <v>0.11700000000000001</v>
      </c>
      <c r="H16" s="373">
        <v>280.8</v>
      </c>
      <c r="I16" s="374">
        <v>4</v>
      </c>
      <c r="J16" s="375">
        <v>1.1200000000000001</v>
      </c>
      <c r="K16" s="376">
        <v>30.64</v>
      </c>
    </row>
    <row r="17" spans="1:24" ht="60" customHeight="1" thickBot="1">
      <c r="A17" s="377" t="s">
        <v>92</v>
      </c>
      <c r="B17" s="378" t="s">
        <v>93</v>
      </c>
      <c r="C17" s="58"/>
      <c r="D17" s="379">
        <v>780</v>
      </c>
      <c r="E17" s="379">
        <v>180</v>
      </c>
      <c r="F17" s="379">
        <v>300</v>
      </c>
      <c r="G17" s="379">
        <v>4.1000000000000002E-2</v>
      </c>
      <c r="H17" s="379">
        <v>98.4</v>
      </c>
      <c r="I17" s="380">
        <v>9</v>
      </c>
      <c r="J17" s="381">
        <v>0.89</v>
      </c>
      <c r="K17" s="382">
        <v>11.2</v>
      </c>
    </row>
    <row r="18" spans="1:24">
      <c r="A18" s="19"/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</row>
    <row r="19" spans="1:24">
      <c r="A19" s="21" t="s">
        <v>63</v>
      </c>
      <c r="B19" s="22"/>
      <c r="C19" s="23"/>
      <c r="D19" s="25"/>
      <c r="E19" s="25"/>
      <c r="F19" s="25"/>
      <c r="G19" s="25"/>
      <c r="H19" s="63" t="s">
        <v>59</v>
      </c>
      <c r="I19" s="63"/>
      <c r="J19" s="63"/>
      <c r="K19" s="63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</row>
    <row r="20" spans="1:24">
      <c r="A20" s="24" t="s">
        <v>57</v>
      </c>
      <c r="B20" s="25"/>
      <c r="C20" s="26"/>
      <c r="D20" s="25"/>
      <c r="E20" s="25"/>
      <c r="F20" s="25"/>
      <c r="G20" s="25"/>
      <c r="H20" s="64" t="s">
        <v>60</v>
      </c>
      <c r="I20" s="63" t="s">
        <v>61</v>
      </c>
      <c r="J20" s="63"/>
      <c r="K20" s="63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</row>
    <row r="21" spans="1:24">
      <c r="A21" s="27" t="s">
        <v>58</v>
      </c>
      <c r="B21" s="28"/>
      <c r="C21" s="29"/>
      <c r="D21" s="25"/>
      <c r="E21" s="25"/>
      <c r="F21" s="25"/>
      <c r="G21" s="25"/>
      <c r="H21" s="63"/>
      <c r="I21" s="63" t="s">
        <v>62</v>
      </c>
      <c r="J21" s="63"/>
      <c r="K21" s="63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</row>
    <row r="22" spans="1:24">
      <c r="H22" s="62" t="s">
        <v>97</v>
      </c>
      <c r="I22" s="61" t="s">
        <v>98</v>
      </c>
      <c r="J22" s="345"/>
      <c r="K22" s="345"/>
    </row>
    <row r="23" spans="1:24">
      <c r="H23" s="345"/>
      <c r="I23" s="345"/>
      <c r="J23" s="345"/>
      <c r="K23" s="345"/>
    </row>
  </sheetData>
  <mergeCells count="16">
    <mergeCell ref="I5:I6"/>
    <mergeCell ref="J5:J6"/>
    <mergeCell ref="K5:K6"/>
    <mergeCell ref="C7:C12"/>
    <mergeCell ref="C13:C14"/>
    <mergeCell ref="C15:C16"/>
    <mergeCell ref="A1:K1"/>
    <mergeCell ref="A2:K2"/>
    <mergeCell ref="A3:K3"/>
    <mergeCell ref="A4:K4"/>
    <mergeCell ref="A5:A6"/>
    <mergeCell ref="B5:B6"/>
    <mergeCell ref="C5:C6"/>
    <mergeCell ref="D5:F5"/>
    <mergeCell ref="G5:G6"/>
    <mergeCell ref="H5:H6"/>
  </mergeCells>
  <printOptions horizontalCentered="1"/>
  <pageMargins left="0.27559055118110237" right="0.27559055118110237" top="0.27559055118110237" bottom="0.27559055118110237" header="0.31496062992125984" footer="0.31496062992125984"/>
  <pageSetup paperSize="9" scale="60" orientation="landscape" verticalDpi="18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0"/>
  </sheetPr>
  <dimension ref="A1:AH19"/>
  <sheetViews>
    <sheetView topLeftCell="A10" zoomScale="75" workbookViewId="0">
      <selection activeCell="Z23" sqref="Z23"/>
    </sheetView>
  </sheetViews>
  <sheetFormatPr defaultRowHeight="15"/>
  <cols>
    <col min="1" max="1" width="4.7109375" customWidth="1"/>
    <col min="2" max="2" width="60.140625" customWidth="1"/>
    <col min="3" max="3" width="31.140625" customWidth="1"/>
    <col min="5" max="5" width="8.85546875" customWidth="1"/>
    <col min="6" max="6" width="8.5703125" customWidth="1"/>
    <col min="7" max="7" width="13.42578125" customWidth="1"/>
    <col min="8" max="8" width="12" customWidth="1"/>
    <col min="9" max="9" width="15.140625" customWidth="1"/>
    <col min="10" max="10" width="3.85546875" customWidth="1"/>
    <col min="11" max="11" width="2.140625" customWidth="1"/>
    <col min="12" max="12" width="5.5703125" customWidth="1"/>
    <col min="13" max="13" width="1.42578125" customWidth="1"/>
    <col min="14" max="15" width="4.7109375" customWidth="1"/>
    <col min="16" max="16" width="2.28515625" customWidth="1"/>
    <col min="17" max="17" width="6" customWidth="1"/>
    <col min="18" max="19" width="4.7109375" customWidth="1"/>
    <col min="20" max="20" width="3.42578125" style="177" customWidth="1"/>
    <col min="21" max="21" width="5" style="177" customWidth="1"/>
    <col min="22" max="23" width="4.7109375" customWidth="1"/>
    <col min="24" max="24" width="2.140625" customWidth="1"/>
    <col min="26" max="27" width="4.7109375" customWidth="1"/>
    <col min="28" max="28" width="2.28515625" customWidth="1"/>
    <col min="29" max="29" width="3.5703125" customWidth="1"/>
    <col min="30" max="30" width="1.85546875" customWidth="1"/>
    <col min="31" max="31" width="3.85546875" customWidth="1"/>
    <col min="32" max="32" width="3.140625" customWidth="1"/>
    <col min="33" max="33" width="7.42578125" customWidth="1"/>
    <col min="34" max="34" width="11.7109375" customWidth="1"/>
  </cols>
  <sheetData>
    <row r="1" spans="1:34" ht="18.75" customHeight="1"/>
    <row r="3" spans="1:34" ht="27.75" customHeight="1"/>
    <row r="4" spans="1:34" ht="36.75" customHeight="1">
      <c r="C4" s="178"/>
      <c r="D4" s="291" t="s">
        <v>109</v>
      </c>
      <c r="E4" s="291"/>
      <c r="F4" s="291"/>
      <c r="G4" s="291"/>
      <c r="H4" s="291"/>
      <c r="I4" s="291"/>
      <c r="J4" s="291"/>
      <c r="K4" s="291"/>
      <c r="L4" s="291"/>
      <c r="M4" s="291"/>
      <c r="N4" s="291"/>
      <c r="P4" s="179"/>
      <c r="Q4" s="179"/>
      <c r="R4" s="179"/>
      <c r="S4" s="179"/>
      <c r="T4" s="179"/>
      <c r="U4" s="179"/>
      <c r="V4" s="179"/>
      <c r="W4" s="179"/>
    </row>
    <row r="5" spans="1:34" ht="9.75" customHeight="1">
      <c r="U5"/>
      <c r="V5" s="180"/>
      <c r="W5" s="180"/>
      <c r="X5" s="180"/>
      <c r="Y5" s="180"/>
      <c r="Z5" s="180"/>
      <c r="AA5" s="180"/>
    </row>
    <row r="6" spans="1:34" ht="8.25" customHeight="1">
      <c r="Q6" s="180"/>
      <c r="R6" s="180"/>
      <c r="S6" s="180"/>
      <c r="T6" s="180"/>
      <c r="U6" s="180"/>
      <c r="V6" s="180"/>
      <c r="W6" s="180"/>
      <c r="X6" s="180"/>
      <c r="Y6" s="180"/>
      <c r="Z6" s="180"/>
      <c r="AA6" s="180"/>
      <c r="AG6" s="181"/>
    </row>
    <row r="7" spans="1:34" ht="65.25" customHeight="1">
      <c r="S7" t="s">
        <v>362</v>
      </c>
      <c r="T7"/>
      <c r="U7" s="41"/>
      <c r="W7" s="41"/>
      <c r="Y7" s="41"/>
      <c r="AA7" s="41"/>
      <c r="AC7" s="41"/>
      <c r="AD7" s="181"/>
      <c r="AE7" s="181"/>
      <c r="AF7" s="181"/>
      <c r="AG7" s="181"/>
      <c r="AH7" s="41"/>
    </row>
    <row r="8" spans="1:34" ht="44.25" customHeight="1" thickBot="1">
      <c r="E8" s="292"/>
      <c r="F8" s="292"/>
      <c r="G8" s="292"/>
      <c r="H8" s="292"/>
      <c r="W8" s="182" t="s">
        <v>377</v>
      </c>
      <c r="X8" s="182"/>
      <c r="Y8" s="182"/>
      <c r="Z8" s="182"/>
      <c r="AA8" s="182"/>
      <c r="AB8" s="182"/>
      <c r="AC8" s="183"/>
      <c r="AD8" s="183"/>
      <c r="AE8" s="184"/>
      <c r="AH8" s="41"/>
    </row>
    <row r="9" spans="1:34" ht="22.5" customHeight="1">
      <c r="A9" s="293" t="s">
        <v>363</v>
      </c>
      <c r="B9" s="294"/>
      <c r="C9" s="299" t="s">
        <v>2</v>
      </c>
      <c r="D9" s="301" t="s">
        <v>3</v>
      </c>
      <c r="E9" s="302"/>
      <c r="F9" s="294"/>
      <c r="G9" s="301" t="s">
        <v>4</v>
      </c>
      <c r="H9" s="302"/>
      <c r="I9" s="294"/>
      <c r="J9" s="306" t="s">
        <v>364</v>
      </c>
      <c r="K9" s="307"/>
      <c r="L9" s="307"/>
      <c r="M9" s="307"/>
      <c r="N9" s="307"/>
      <c r="O9" s="307"/>
      <c r="P9" s="307"/>
      <c r="Q9" s="307"/>
      <c r="R9" s="307"/>
      <c r="S9" s="307"/>
      <c r="T9" s="307"/>
      <c r="U9" s="307"/>
      <c r="V9" s="307"/>
      <c r="W9" s="307"/>
      <c r="X9" s="307"/>
      <c r="Y9" s="307"/>
      <c r="Z9" s="307"/>
      <c r="AA9" s="307"/>
      <c r="AB9" s="307"/>
      <c r="AC9" s="307"/>
      <c r="AD9" s="307"/>
      <c r="AE9" s="307"/>
      <c r="AF9" s="307"/>
      <c r="AG9" s="308"/>
    </row>
    <row r="10" spans="1:34" ht="10.5" customHeight="1">
      <c r="A10" s="295"/>
      <c r="B10" s="296"/>
      <c r="C10" s="300"/>
      <c r="D10" s="303"/>
      <c r="E10" s="304"/>
      <c r="F10" s="305"/>
      <c r="G10" s="303"/>
      <c r="H10" s="304"/>
      <c r="I10" s="305"/>
      <c r="J10" s="309">
        <v>6.46</v>
      </c>
      <c r="K10" s="310"/>
      <c r="L10" s="310"/>
      <c r="M10" s="310"/>
      <c r="N10" s="310"/>
      <c r="O10" s="310"/>
      <c r="P10" s="310"/>
      <c r="Q10" s="310"/>
      <c r="R10" s="310"/>
      <c r="S10" s="310"/>
      <c r="T10" s="310"/>
      <c r="U10" s="310"/>
      <c r="V10" s="310"/>
      <c r="W10" s="310"/>
      <c r="X10" s="310"/>
      <c r="Y10" s="310"/>
      <c r="Z10" s="310"/>
      <c r="AA10" s="310"/>
      <c r="AB10" s="310"/>
      <c r="AC10" s="310"/>
      <c r="AD10" s="310"/>
      <c r="AE10" s="310"/>
      <c r="AF10" s="310"/>
      <c r="AG10" s="311"/>
    </row>
    <row r="11" spans="1:34" ht="32.25" customHeight="1" thickBot="1">
      <c r="A11" s="297"/>
      <c r="B11" s="298"/>
      <c r="C11" s="300"/>
      <c r="D11" s="185" t="s">
        <v>6</v>
      </c>
      <c r="E11" s="185" t="s">
        <v>7</v>
      </c>
      <c r="F11" s="185" t="s">
        <v>8</v>
      </c>
      <c r="G11" s="185" t="s">
        <v>9</v>
      </c>
      <c r="H11" s="185" t="s">
        <v>10</v>
      </c>
      <c r="I11" s="185" t="s">
        <v>11</v>
      </c>
      <c r="J11" s="312"/>
      <c r="K11" s="313"/>
      <c r="L11" s="313"/>
      <c r="M11" s="313"/>
      <c r="N11" s="313"/>
      <c r="O11" s="313"/>
      <c r="P11" s="313"/>
      <c r="Q11" s="313"/>
      <c r="R11" s="313"/>
      <c r="S11" s="313"/>
      <c r="T11" s="313"/>
      <c r="U11" s="313"/>
      <c r="V11" s="313"/>
      <c r="W11" s="313"/>
      <c r="X11" s="313"/>
      <c r="Y11" s="313"/>
      <c r="Z11" s="313"/>
      <c r="AA11" s="313"/>
      <c r="AB11" s="313"/>
      <c r="AC11" s="313"/>
      <c r="AD11" s="313"/>
      <c r="AE11" s="313"/>
      <c r="AF11" s="313"/>
      <c r="AG11" s="314"/>
    </row>
    <row r="12" spans="1:34" ht="96" customHeight="1">
      <c r="A12" s="318" t="s">
        <v>365</v>
      </c>
      <c r="B12" s="318"/>
      <c r="C12" s="186" t="s">
        <v>366</v>
      </c>
      <c r="D12" s="186">
        <v>570</v>
      </c>
      <c r="E12" s="186">
        <v>460</v>
      </c>
      <c r="F12" s="186">
        <v>120</v>
      </c>
      <c r="G12" s="186">
        <v>28</v>
      </c>
      <c r="H12" s="186">
        <v>7.34</v>
      </c>
      <c r="I12" s="186">
        <v>2.09</v>
      </c>
      <c r="J12" s="315"/>
      <c r="K12" s="316"/>
      <c r="L12" s="316"/>
      <c r="M12" s="316"/>
      <c r="N12" s="316"/>
      <c r="O12" s="316"/>
      <c r="P12" s="316"/>
      <c r="Q12" s="316"/>
      <c r="R12" s="316"/>
      <c r="S12" s="316"/>
      <c r="T12" s="316"/>
      <c r="U12" s="316"/>
      <c r="V12" s="316"/>
      <c r="W12" s="316"/>
      <c r="X12" s="316"/>
      <c r="Y12" s="316"/>
      <c r="Z12" s="316"/>
      <c r="AA12" s="316"/>
      <c r="AB12" s="316"/>
      <c r="AC12" s="316"/>
      <c r="AD12" s="316"/>
      <c r="AE12" s="316"/>
      <c r="AF12" s="316"/>
      <c r="AG12" s="317"/>
    </row>
    <row r="13" spans="1:34" ht="45.75" customHeight="1">
      <c r="A13" s="187" t="s">
        <v>111</v>
      </c>
      <c r="B13" s="188"/>
      <c r="C13" s="189" t="s">
        <v>367</v>
      </c>
      <c r="D13" s="190"/>
      <c r="E13" s="190"/>
      <c r="F13" s="190" t="s">
        <v>368</v>
      </c>
      <c r="G13" s="190"/>
      <c r="H13" s="190"/>
      <c r="I13" s="190"/>
      <c r="J13" s="190"/>
      <c r="K13" s="190"/>
      <c r="L13" s="191"/>
      <c r="M13" s="192"/>
      <c r="N13" s="191"/>
      <c r="O13" s="191"/>
      <c r="P13" s="191"/>
      <c r="Q13" s="193" t="s">
        <v>59</v>
      </c>
      <c r="R13" s="193"/>
      <c r="S13" s="193"/>
      <c r="T13" s="193"/>
      <c r="U13" s="193"/>
      <c r="V13" s="193"/>
      <c r="W13" s="193"/>
      <c r="X13" s="193"/>
      <c r="Y13" s="193"/>
      <c r="Z13" s="193"/>
      <c r="AA13" s="191"/>
      <c r="AB13" s="191"/>
      <c r="AC13" s="191"/>
      <c r="AD13" s="191"/>
      <c r="AE13" s="191"/>
      <c r="AF13" s="191"/>
      <c r="AG13" s="191"/>
    </row>
    <row r="14" spans="1:34" ht="25.5" customHeight="1">
      <c r="A14" s="191"/>
      <c r="B14" s="191"/>
      <c r="C14" s="190" t="s">
        <v>56</v>
      </c>
      <c r="D14" s="190"/>
      <c r="E14" s="190"/>
      <c r="F14" s="190" t="s">
        <v>369</v>
      </c>
      <c r="G14" s="190"/>
      <c r="H14" s="190"/>
      <c r="I14" s="190"/>
      <c r="J14" s="190"/>
      <c r="K14" s="190"/>
      <c r="L14" s="191"/>
      <c r="M14" s="192"/>
      <c r="N14" s="192"/>
      <c r="O14" s="192"/>
      <c r="P14" s="191"/>
      <c r="Q14" s="191"/>
      <c r="R14" s="194"/>
      <c r="S14" s="194"/>
      <c r="T14" s="194"/>
      <c r="U14" s="194"/>
      <c r="V14" s="194"/>
      <c r="W14" s="195"/>
      <c r="X14" s="195"/>
      <c r="Y14" s="195"/>
      <c r="Z14" s="195"/>
      <c r="AA14" s="191"/>
      <c r="AB14" s="195"/>
      <c r="AC14" s="191"/>
      <c r="AD14" s="191"/>
      <c r="AE14" s="191"/>
      <c r="AF14" s="191"/>
      <c r="AG14" s="191"/>
    </row>
    <row r="15" spans="1:34" ht="39.75" customHeight="1">
      <c r="A15" s="196"/>
      <c r="B15" s="196"/>
      <c r="C15" s="196"/>
      <c r="D15" s="196"/>
      <c r="E15" s="196"/>
      <c r="F15" s="196"/>
      <c r="G15" s="196"/>
      <c r="H15" s="196"/>
      <c r="I15" s="196"/>
      <c r="J15" s="196"/>
      <c r="K15" s="196"/>
      <c r="L15" s="192"/>
      <c r="M15" s="192"/>
      <c r="N15" s="192"/>
      <c r="O15" s="192"/>
      <c r="P15" s="192"/>
      <c r="Q15" s="192"/>
      <c r="R15" s="191"/>
      <c r="S15" s="194" t="s">
        <v>112</v>
      </c>
      <c r="T15" s="194"/>
      <c r="U15" s="194"/>
      <c r="V15" s="194"/>
      <c r="W15" s="194"/>
      <c r="X15" s="197"/>
      <c r="Y15" s="191"/>
      <c r="Z15" s="191"/>
      <c r="AA15" s="191"/>
      <c r="AB15" s="191"/>
      <c r="AC15" s="191"/>
      <c r="AD15" s="191"/>
      <c r="AE15" s="191"/>
      <c r="AF15" s="191"/>
      <c r="AG15" s="191"/>
    </row>
    <row r="16" spans="1:34" ht="38.25" customHeight="1">
      <c r="A16" s="198" t="s">
        <v>378</v>
      </c>
      <c r="B16" s="199"/>
      <c r="C16" s="199"/>
      <c r="D16" s="199"/>
      <c r="E16" s="199"/>
      <c r="F16" s="200"/>
      <c r="G16" s="200"/>
      <c r="H16" s="200"/>
      <c r="I16" s="201"/>
      <c r="J16" s="191"/>
      <c r="K16" s="191"/>
      <c r="L16" s="192"/>
      <c r="M16" s="192"/>
      <c r="N16" s="192"/>
      <c r="O16" s="202"/>
      <c r="P16" s="202"/>
      <c r="Q16" s="202"/>
      <c r="R16" s="191"/>
      <c r="S16" s="194" t="s">
        <v>113</v>
      </c>
      <c r="T16" s="194"/>
      <c r="U16" s="194"/>
      <c r="V16" s="194"/>
      <c r="W16" s="194"/>
      <c r="X16" s="197"/>
      <c r="Y16" s="191"/>
      <c r="Z16" s="197"/>
      <c r="AA16" s="191"/>
      <c r="AB16" s="191"/>
      <c r="AC16" s="191"/>
      <c r="AD16" s="191"/>
      <c r="AE16" s="191"/>
      <c r="AF16" s="191"/>
      <c r="AG16" s="191"/>
    </row>
    <row r="17" spans="1:33" ht="38.25" customHeight="1">
      <c r="A17" s="203" t="s">
        <v>370</v>
      </c>
      <c r="B17" s="204"/>
      <c r="C17" s="204"/>
      <c r="D17" s="204"/>
      <c r="E17" s="204"/>
      <c r="F17" s="204"/>
      <c r="G17" s="204"/>
      <c r="H17" s="204"/>
      <c r="I17" s="205"/>
      <c r="J17" s="191"/>
      <c r="K17" s="191"/>
      <c r="L17" s="206"/>
      <c r="M17" s="192"/>
      <c r="N17" s="192"/>
      <c r="O17" s="202"/>
      <c r="P17" s="202"/>
      <c r="Q17" s="202"/>
      <c r="R17" s="191"/>
      <c r="S17" s="194" t="s">
        <v>114</v>
      </c>
      <c r="T17" s="194"/>
      <c r="U17" s="194"/>
      <c r="V17" s="194"/>
      <c r="W17" s="194"/>
      <c r="X17" s="197"/>
      <c r="Y17" s="197"/>
      <c r="Z17" s="197"/>
      <c r="AA17" s="191"/>
      <c r="AB17" s="191"/>
      <c r="AC17" s="191"/>
      <c r="AD17" s="191"/>
      <c r="AE17" s="191"/>
      <c r="AF17" s="191"/>
      <c r="AG17" s="191"/>
    </row>
    <row r="18" spans="1:33" ht="39.75" customHeight="1">
      <c r="A18" s="207" t="s">
        <v>371</v>
      </c>
      <c r="B18" s="208"/>
      <c r="C18" s="208"/>
      <c r="D18" s="208"/>
      <c r="E18" s="208"/>
      <c r="F18" s="208"/>
      <c r="G18" s="208"/>
      <c r="H18" s="208"/>
      <c r="I18" s="209"/>
      <c r="J18" s="196"/>
      <c r="K18" s="196"/>
      <c r="L18" s="196"/>
      <c r="M18" s="196"/>
      <c r="N18" s="196"/>
      <c r="O18" s="196"/>
      <c r="P18" s="196"/>
      <c r="Q18" s="191"/>
      <c r="R18" s="191"/>
      <c r="S18" s="194" t="s">
        <v>115</v>
      </c>
      <c r="T18" s="210"/>
      <c r="U18" s="191"/>
      <c r="V18" s="191"/>
      <c r="W18" s="191"/>
      <c r="X18" s="191"/>
      <c r="Y18" s="191"/>
      <c r="Z18" s="191"/>
      <c r="AA18" s="191"/>
      <c r="AB18" s="191"/>
      <c r="AC18" s="191"/>
      <c r="AD18" s="191"/>
      <c r="AE18" s="191"/>
      <c r="AF18" s="191"/>
      <c r="AG18" s="191"/>
    </row>
    <row r="19" spans="1:33" ht="15.75">
      <c r="O19" s="211"/>
      <c r="P19" s="211"/>
      <c r="Q19" s="211"/>
      <c r="R19" s="211"/>
      <c r="S19" s="211"/>
      <c r="T19" s="211"/>
      <c r="U19" s="211"/>
      <c r="AE19" s="211"/>
      <c r="AF19" s="211"/>
    </row>
  </sheetData>
  <mergeCells count="9">
    <mergeCell ref="D4:N4"/>
    <mergeCell ref="E8:H8"/>
    <mergeCell ref="A9:B11"/>
    <mergeCell ref="C9:C11"/>
    <mergeCell ref="D9:F10"/>
    <mergeCell ref="G9:I10"/>
    <mergeCell ref="J9:AG9"/>
    <mergeCell ref="J10:AG12"/>
    <mergeCell ref="A12:B12"/>
  </mergeCells>
  <phoneticPr fontId="6" type="noConversion"/>
  <pageMargins left="0.75" right="0.75" top="1" bottom="1" header="0.5" footer="0.5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Q165"/>
  <sheetViews>
    <sheetView topLeftCell="A91" workbookViewId="0">
      <selection activeCell="G8" sqref="G8"/>
    </sheetView>
  </sheetViews>
  <sheetFormatPr defaultRowHeight="15"/>
  <cols>
    <col min="2" max="2" width="72.5703125" customWidth="1"/>
    <col min="3" max="3" width="24.28515625" style="109" customWidth="1"/>
    <col min="4" max="4" width="10.7109375" hidden="1" customWidth="1"/>
  </cols>
  <sheetData>
    <row r="1" spans="1:43" s="41" customFormat="1" ht="93.75" customHeight="1">
      <c r="A1" s="73"/>
      <c r="B1" s="73"/>
      <c r="C1" s="74"/>
    </row>
    <row r="2" spans="1:43" s="78" customFormat="1" ht="30" customHeight="1">
      <c r="A2" s="75"/>
      <c r="B2" s="76"/>
      <c r="C2" s="77"/>
    </row>
    <row r="3" spans="1:43" s="78" customFormat="1" ht="24" customHeight="1">
      <c r="A3" s="75"/>
      <c r="B3" s="76"/>
      <c r="C3" s="79" t="s">
        <v>116</v>
      </c>
    </row>
    <row r="4" spans="1:43" s="78" customFormat="1" ht="26.25" customHeight="1">
      <c r="A4" s="262" t="s">
        <v>117</v>
      </c>
      <c r="B4" s="262"/>
      <c r="C4" s="262"/>
      <c r="D4" s="80"/>
      <c r="E4" s="80"/>
      <c r="F4" s="80"/>
    </row>
    <row r="5" spans="1:43" s="83" customFormat="1" ht="36.75" customHeight="1">
      <c r="A5" s="81" t="s">
        <v>118</v>
      </c>
      <c r="B5" s="81" t="s">
        <v>119</v>
      </c>
      <c r="C5" s="82" t="s">
        <v>87</v>
      </c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78"/>
      <c r="AL5" s="78"/>
      <c r="AM5" s="78"/>
      <c r="AN5" s="78"/>
      <c r="AO5" s="78"/>
      <c r="AP5" s="78"/>
      <c r="AQ5" s="78"/>
    </row>
    <row r="6" spans="1:43" s="78" customFormat="1" ht="24.75" customHeight="1">
      <c r="A6" s="263" t="s">
        <v>120</v>
      </c>
      <c r="B6" s="264"/>
      <c r="C6" s="265"/>
    </row>
    <row r="7" spans="1:43" s="78" customFormat="1" ht="15" customHeight="1">
      <c r="A7" s="84">
        <v>1</v>
      </c>
      <c r="B7" s="85" t="s">
        <v>121</v>
      </c>
      <c r="C7" s="86">
        <f>D7*1.2</f>
        <v>806.28</v>
      </c>
      <c r="D7" s="78">
        <v>671.9</v>
      </c>
    </row>
    <row r="8" spans="1:43" s="78" customFormat="1" ht="15" customHeight="1">
      <c r="A8" s="84">
        <v>2</v>
      </c>
      <c r="B8" s="85" t="s">
        <v>122</v>
      </c>
      <c r="C8" s="86">
        <f t="shared" ref="C8:C16" si="0">D8*1.2</f>
        <v>864.25200000000007</v>
      </c>
      <c r="D8" s="78">
        <v>720.21</v>
      </c>
    </row>
    <row r="9" spans="1:43" s="87" customFormat="1" ht="15" customHeight="1">
      <c r="A9" s="84">
        <v>3</v>
      </c>
      <c r="B9" s="85" t="s">
        <v>123</v>
      </c>
      <c r="C9" s="86">
        <f t="shared" si="0"/>
        <v>1149.4559999999999</v>
      </c>
      <c r="D9" s="87">
        <v>957.88</v>
      </c>
    </row>
    <row r="10" spans="1:43" s="87" customFormat="1" ht="15" customHeight="1">
      <c r="A10" s="84">
        <v>4</v>
      </c>
      <c r="B10" s="85" t="s">
        <v>124</v>
      </c>
      <c r="C10" s="86">
        <f t="shared" si="0"/>
        <v>1173.732</v>
      </c>
      <c r="D10" s="87">
        <v>978.11</v>
      </c>
    </row>
    <row r="11" spans="1:43" s="87" customFormat="1" ht="15" customHeight="1">
      <c r="A11" s="84">
        <v>5</v>
      </c>
      <c r="B11" s="85" t="s">
        <v>125</v>
      </c>
      <c r="C11" s="86">
        <f t="shared" si="0"/>
        <v>1253.6279999999999</v>
      </c>
      <c r="D11" s="87">
        <v>1044.69</v>
      </c>
    </row>
    <row r="12" spans="1:43" s="87" customFormat="1" ht="15" customHeight="1">
      <c r="A12" s="84">
        <v>6</v>
      </c>
      <c r="B12" s="85" t="s">
        <v>126</v>
      </c>
      <c r="C12" s="86">
        <f t="shared" si="0"/>
        <v>1276.788</v>
      </c>
      <c r="D12" s="87">
        <v>1063.99</v>
      </c>
    </row>
    <row r="13" spans="1:43" s="87" customFormat="1" ht="15" customHeight="1">
      <c r="A13" s="84">
        <v>7</v>
      </c>
      <c r="B13" s="85" t="s">
        <v>127</v>
      </c>
      <c r="C13" s="86">
        <f t="shared" si="0"/>
        <v>1336.3680000000002</v>
      </c>
      <c r="D13" s="87">
        <v>1113.6400000000001</v>
      </c>
    </row>
    <row r="14" spans="1:43" s="87" customFormat="1" ht="15" customHeight="1">
      <c r="A14" s="84">
        <v>8</v>
      </c>
      <c r="B14" s="85" t="s">
        <v>128</v>
      </c>
      <c r="C14" s="86">
        <f t="shared" si="0"/>
        <v>1397.34</v>
      </c>
      <c r="D14" s="87">
        <v>1164.45</v>
      </c>
    </row>
    <row r="15" spans="1:43" s="87" customFormat="1" ht="15" customHeight="1">
      <c r="A15" s="84">
        <v>9</v>
      </c>
      <c r="B15" s="85" t="s">
        <v>129</v>
      </c>
      <c r="C15" s="86">
        <f t="shared" si="0"/>
        <v>1640.34</v>
      </c>
      <c r="D15" s="87">
        <v>1366.95</v>
      </c>
    </row>
    <row r="16" spans="1:43" s="87" customFormat="1" ht="15" customHeight="1">
      <c r="A16" s="84">
        <v>10</v>
      </c>
      <c r="B16" s="85" t="s">
        <v>130</v>
      </c>
      <c r="C16" s="86">
        <f t="shared" si="0"/>
        <v>739.84799999999996</v>
      </c>
      <c r="D16" s="87">
        <v>616.54</v>
      </c>
    </row>
    <row r="17" spans="1:4" s="87" customFormat="1" ht="31.5" customHeight="1">
      <c r="A17" s="263" t="s">
        <v>131</v>
      </c>
      <c r="B17" s="264"/>
      <c r="C17" s="265"/>
    </row>
    <row r="18" spans="1:4" s="87" customFormat="1" ht="15" customHeight="1">
      <c r="A18" s="84">
        <v>11</v>
      </c>
      <c r="B18" s="88" t="s">
        <v>132</v>
      </c>
      <c r="C18" s="89">
        <f t="shared" ref="C18:C23" si="1">D18*1.2</f>
        <v>220.66799999999998</v>
      </c>
      <c r="D18" s="90">
        <v>183.89</v>
      </c>
    </row>
    <row r="19" spans="1:4" s="87" customFormat="1" ht="15" customHeight="1">
      <c r="A19" s="84">
        <v>12</v>
      </c>
      <c r="B19" s="88" t="s">
        <v>133</v>
      </c>
      <c r="C19" s="89">
        <f t="shared" si="1"/>
        <v>228.792</v>
      </c>
      <c r="D19" s="90">
        <v>190.66</v>
      </c>
    </row>
    <row r="20" spans="1:4" s="87" customFormat="1" ht="15" customHeight="1">
      <c r="A20" s="84">
        <v>13</v>
      </c>
      <c r="B20" s="88" t="s">
        <v>134</v>
      </c>
      <c r="C20" s="89">
        <f t="shared" si="1"/>
        <v>309.44400000000002</v>
      </c>
      <c r="D20" s="90">
        <v>257.87</v>
      </c>
    </row>
    <row r="21" spans="1:4" s="87" customFormat="1" ht="15" customHeight="1">
      <c r="A21" s="84">
        <v>14</v>
      </c>
      <c r="B21" s="88" t="s">
        <v>135</v>
      </c>
      <c r="C21" s="89">
        <f t="shared" si="1"/>
        <v>314.65199999999999</v>
      </c>
      <c r="D21" s="90">
        <v>262.20999999999998</v>
      </c>
    </row>
    <row r="22" spans="1:4" s="87" customFormat="1" ht="15" customHeight="1">
      <c r="A22" s="84">
        <v>15</v>
      </c>
      <c r="B22" s="88" t="s">
        <v>136</v>
      </c>
      <c r="C22" s="89">
        <f t="shared" si="1"/>
        <v>450.23999999999995</v>
      </c>
      <c r="D22" s="90">
        <v>375.2</v>
      </c>
    </row>
    <row r="23" spans="1:4" s="87" customFormat="1" ht="15" customHeight="1">
      <c r="A23" s="84">
        <v>16</v>
      </c>
      <c r="B23" s="88" t="s">
        <v>137</v>
      </c>
      <c r="C23" s="89">
        <f t="shared" si="1"/>
        <v>475.464</v>
      </c>
      <c r="D23" s="90">
        <v>396.22</v>
      </c>
    </row>
    <row r="24" spans="1:4" s="87" customFormat="1" ht="25.5" customHeight="1">
      <c r="A24" s="263" t="s">
        <v>138</v>
      </c>
      <c r="B24" s="264"/>
      <c r="C24" s="265"/>
    </row>
    <row r="25" spans="1:4" s="87" customFormat="1" ht="15" customHeight="1">
      <c r="A25" s="84">
        <v>17</v>
      </c>
      <c r="B25" s="88" t="s">
        <v>139</v>
      </c>
      <c r="C25" s="89">
        <f>D25*1.2</f>
        <v>82.908000000000001</v>
      </c>
      <c r="D25" s="87">
        <v>69.09</v>
      </c>
    </row>
    <row r="26" spans="1:4" s="87" customFormat="1" ht="15" customHeight="1">
      <c r="A26" s="84">
        <v>18</v>
      </c>
      <c r="B26" s="88" t="s">
        <v>140</v>
      </c>
      <c r="C26" s="89">
        <f>D26*1.2</f>
        <v>58.943999999999996</v>
      </c>
      <c r="D26" s="87">
        <v>49.12</v>
      </c>
    </row>
    <row r="27" spans="1:4" s="87" customFormat="1" ht="15" customHeight="1">
      <c r="A27" s="84">
        <v>19</v>
      </c>
      <c r="B27" s="88" t="s">
        <v>141</v>
      </c>
      <c r="C27" s="89">
        <f>D27*1.2</f>
        <v>125.06399999999999</v>
      </c>
      <c r="D27" s="87">
        <v>104.22</v>
      </c>
    </row>
    <row r="28" spans="1:4" s="87" customFormat="1" ht="15" customHeight="1">
      <c r="A28" s="84">
        <v>20</v>
      </c>
      <c r="B28" s="88" t="s">
        <v>142</v>
      </c>
      <c r="C28" s="89">
        <f>D28*1.2</f>
        <v>85.116</v>
      </c>
      <c r="D28" s="87">
        <v>70.930000000000007</v>
      </c>
    </row>
    <row r="29" spans="1:4" s="87" customFormat="1" ht="15" customHeight="1">
      <c r="A29" s="84">
        <v>21</v>
      </c>
      <c r="B29" s="88" t="s">
        <v>143</v>
      </c>
      <c r="C29" s="89">
        <f>D29*1.2</f>
        <v>26.724</v>
      </c>
      <c r="D29" s="87">
        <v>22.27</v>
      </c>
    </row>
    <row r="30" spans="1:4" s="87" customFormat="1" ht="24" customHeight="1">
      <c r="A30" s="263" t="s">
        <v>144</v>
      </c>
      <c r="B30" s="264"/>
      <c r="C30" s="265"/>
    </row>
    <row r="31" spans="1:4" s="92" customFormat="1" ht="15" customHeight="1">
      <c r="A31" s="84">
        <v>22</v>
      </c>
      <c r="B31" s="88" t="s">
        <v>145</v>
      </c>
      <c r="C31" s="89">
        <f>D31*1.2</f>
        <v>25.751999999999999</v>
      </c>
      <c r="D31" s="91">
        <v>21.46</v>
      </c>
    </row>
    <row r="32" spans="1:4" s="92" customFormat="1" ht="15" customHeight="1">
      <c r="A32" s="84">
        <v>23</v>
      </c>
      <c r="B32" s="88" t="s">
        <v>146</v>
      </c>
      <c r="C32" s="89">
        <f t="shared" ref="C32:C39" si="2">D32*1.2</f>
        <v>41.147999999999996</v>
      </c>
      <c r="D32" s="91">
        <v>34.29</v>
      </c>
    </row>
    <row r="33" spans="1:4" s="92" customFormat="1" ht="15" customHeight="1">
      <c r="A33" s="84">
        <v>24</v>
      </c>
      <c r="B33" s="88" t="s">
        <v>147</v>
      </c>
      <c r="C33" s="89">
        <f t="shared" si="2"/>
        <v>59.183999999999997</v>
      </c>
      <c r="D33" s="91">
        <v>49.32</v>
      </c>
    </row>
    <row r="34" spans="1:4" s="92" customFormat="1" ht="15" customHeight="1">
      <c r="A34" s="84">
        <v>25</v>
      </c>
      <c r="B34" s="88" t="s">
        <v>148</v>
      </c>
      <c r="C34" s="89">
        <f t="shared" si="2"/>
        <v>57.143999999999998</v>
      </c>
      <c r="D34" s="91">
        <v>47.62</v>
      </c>
    </row>
    <row r="35" spans="1:4" s="92" customFormat="1" ht="15" customHeight="1">
      <c r="A35" s="84">
        <v>26</v>
      </c>
      <c r="B35" s="88" t="s">
        <v>149</v>
      </c>
      <c r="C35" s="89">
        <f t="shared" si="2"/>
        <v>79.463999999999999</v>
      </c>
      <c r="D35" s="91">
        <v>66.22</v>
      </c>
    </row>
    <row r="36" spans="1:4" s="92" customFormat="1" ht="15" customHeight="1">
      <c r="A36" s="84">
        <v>27</v>
      </c>
      <c r="B36" s="88" t="s">
        <v>150</v>
      </c>
      <c r="C36" s="89">
        <f t="shared" si="2"/>
        <v>85.308000000000007</v>
      </c>
      <c r="D36" s="91">
        <v>71.09</v>
      </c>
    </row>
    <row r="37" spans="1:4" s="92" customFormat="1" ht="15" customHeight="1">
      <c r="A37" s="84">
        <v>28</v>
      </c>
      <c r="B37" s="88" t="s">
        <v>151</v>
      </c>
      <c r="C37" s="89">
        <f t="shared" si="2"/>
        <v>126.46799999999999</v>
      </c>
      <c r="D37" s="91">
        <v>105.39</v>
      </c>
    </row>
    <row r="38" spans="1:4" s="92" customFormat="1" ht="15" customHeight="1">
      <c r="A38" s="84">
        <v>29</v>
      </c>
      <c r="B38" s="88" t="s">
        <v>152</v>
      </c>
      <c r="C38" s="89">
        <f t="shared" si="2"/>
        <v>123.35999999999999</v>
      </c>
      <c r="D38" s="91">
        <v>102.8</v>
      </c>
    </row>
    <row r="39" spans="1:4" s="92" customFormat="1" ht="15" customHeight="1">
      <c r="A39" s="84">
        <v>30</v>
      </c>
      <c r="B39" s="88" t="s">
        <v>153</v>
      </c>
      <c r="C39" s="89">
        <f t="shared" si="2"/>
        <v>186.744</v>
      </c>
      <c r="D39" s="91">
        <v>155.62</v>
      </c>
    </row>
    <row r="40" spans="1:4" s="92" customFormat="1" ht="15" customHeight="1">
      <c r="A40" s="263" t="s">
        <v>154</v>
      </c>
      <c r="B40" s="264"/>
      <c r="C40" s="265"/>
    </row>
    <row r="41" spans="1:4" s="92" customFormat="1" ht="15" customHeight="1">
      <c r="A41" s="93">
        <v>31</v>
      </c>
      <c r="B41" s="94" t="s">
        <v>155</v>
      </c>
      <c r="C41" s="95">
        <f>D41*1.2</f>
        <v>47.567999999999998</v>
      </c>
      <c r="D41" s="91">
        <v>39.64</v>
      </c>
    </row>
    <row r="42" spans="1:4" s="92" customFormat="1" ht="15" customHeight="1">
      <c r="A42" s="93">
        <v>32</v>
      </c>
      <c r="B42" s="94" t="s">
        <v>156</v>
      </c>
      <c r="C42" s="95">
        <f t="shared" ref="C42:C49" si="3">D42*1.2</f>
        <v>63.311999999999998</v>
      </c>
      <c r="D42" s="91">
        <v>52.76</v>
      </c>
    </row>
    <row r="43" spans="1:4" s="87" customFormat="1" ht="17.25" customHeight="1">
      <c r="A43" s="93">
        <v>33</v>
      </c>
      <c r="B43" s="94" t="s">
        <v>157</v>
      </c>
      <c r="C43" s="95">
        <f t="shared" si="3"/>
        <v>138.31200000000001</v>
      </c>
      <c r="D43" s="90">
        <v>115.26</v>
      </c>
    </row>
    <row r="44" spans="1:4" s="87" customFormat="1" ht="15" customHeight="1">
      <c r="A44" s="93">
        <v>34</v>
      </c>
      <c r="B44" s="94" t="s">
        <v>158</v>
      </c>
      <c r="C44" s="95">
        <f t="shared" si="3"/>
        <v>140.172</v>
      </c>
      <c r="D44" s="90">
        <v>116.81</v>
      </c>
    </row>
    <row r="45" spans="1:4" s="87" customFormat="1" ht="15" customHeight="1">
      <c r="A45" s="93">
        <v>35</v>
      </c>
      <c r="B45" s="94" t="s">
        <v>159</v>
      </c>
      <c r="C45" s="95">
        <f t="shared" si="3"/>
        <v>234.61199999999997</v>
      </c>
      <c r="D45" s="90">
        <v>195.51</v>
      </c>
    </row>
    <row r="46" spans="1:4" s="87" customFormat="1" ht="15" customHeight="1">
      <c r="A46" s="93">
        <v>36</v>
      </c>
      <c r="B46" s="94" t="s">
        <v>160</v>
      </c>
      <c r="C46" s="95">
        <f t="shared" si="3"/>
        <v>299.16000000000003</v>
      </c>
      <c r="D46" s="90">
        <v>249.3</v>
      </c>
    </row>
    <row r="47" spans="1:4" s="87" customFormat="1" ht="16.5" customHeight="1">
      <c r="A47" s="93">
        <v>37</v>
      </c>
      <c r="B47" s="94" t="s">
        <v>161</v>
      </c>
      <c r="C47" s="95">
        <f t="shared" si="3"/>
        <v>161.328</v>
      </c>
      <c r="D47" s="90">
        <v>134.44</v>
      </c>
    </row>
    <row r="48" spans="1:4" s="87" customFormat="1" ht="15" customHeight="1">
      <c r="A48" s="93">
        <v>38</v>
      </c>
      <c r="B48" s="94" t="s">
        <v>162</v>
      </c>
      <c r="C48" s="95">
        <f t="shared" si="3"/>
        <v>196.26000000000002</v>
      </c>
      <c r="D48" s="90">
        <v>163.55000000000001</v>
      </c>
    </row>
    <row r="49" spans="1:4" s="87" customFormat="1" ht="15" customHeight="1">
      <c r="A49" s="93">
        <v>39</v>
      </c>
      <c r="B49" s="94" t="s">
        <v>163</v>
      </c>
      <c r="C49" s="95">
        <f t="shared" si="3"/>
        <v>309.12</v>
      </c>
      <c r="D49" s="90">
        <v>257.60000000000002</v>
      </c>
    </row>
    <row r="50" spans="1:4" s="87" customFormat="1" ht="15" customHeight="1">
      <c r="A50" s="263" t="s">
        <v>164</v>
      </c>
      <c r="B50" s="264"/>
      <c r="C50" s="265"/>
    </row>
    <row r="51" spans="1:4" s="87" customFormat="1" ht="12.75">
      <c r="A51" s="84">
        <v>40</v>
      </c>
      <c r="B51" s="88" t="s">
        <v>165</v>
      </c>
      <c r="C51" s="96">
        <f>D51*1.2</f>
        <v>75.131999999999991</v>
      </c>
      <c r="D51" s="87">
        <v>62.61</v>
      </c>
    </row>
    <row r="52" spans="1:4" s="87" customFormat="1" ht="15" customHeight="1">
      <c r="A52" s="84">
        <v>41</v>
      </c>
      <c r="B52" s="88" t="s">
        <v>166</v>
      </c>
      <c r="C52" s="96">
        <f>D52*1.2</f>
        <v>159.25200000000001</v>
      </c>
      <c r="D52" s="87">
        <v>132.71</v>
      </c>
    </row>
    <row r="53" spans="1:4" s="87" customFormat="1" ht="15" customHeight="1">
      <c r="A53" s="84">
        <v>42</v>
      </c>
      <c r="B53" s="88" t="s">
        <v>167</v>
      </c>
      <c r="C53" s="96">
        <f>D53*1.2</f>
        <v>288.108</v>
      </c>
      <c r="D53" s="87">
        <v>240.09</v>
      </c>
    </row>
    <row r="54" spans="1:4" s="87" customFormat="1" ht="15" customHeight="1">
      <c r="A54" s="263" t="s">
        <v>168</v>
      </c>
      <c r="B54" s="264"/>
      <c r="C54" s="265"/>
    </row>
    <row r="55" spans="1:4" s="87" customFormat="1" ht="15" customHeight="1">
      <c r="A55" s="84">
        <v>43</v>
      </c>
      <c r="B55" s="94" t="s">
        <v>169</v>
      </c>
      <c r="C55" s="96">
        <f>D55*1.2</f>
        <v>17.760000000000002</v>
      </c>
      <c r="D55" s="90">
        <v>14.8</v>
      </c>
    </row>
    <row r="56" spans="1:4" s="87" customFormat="1" ht="15" customHeight="1">
      <c r="A56" s="84">
        <v>44</v>
      </c>
      <c r="B56" s="94" t="s">
        <v>170</v>
      </c>
      <c r="C56" s="96">
        <f>D56*1.2</f>
        <v>21.768000000000001</v>
      </c>
      <c r="D56" s="90">
        <v>18.14</v>
      </c>
    </row>
    <row r="57" spans="1:4" s="87" customFormat="1" ht="15" customHeight="1">
      <c r="A57" s="84">
        <v>45</v>
      </c>
      <c r="B57" s="94" t="s">
        <v>171</v>
      </c>
      <c r="C57" s="96">
        <f>D57*1.2</f>
        <v>35.591999999999999</v>
      </c>
      <c r="D57" s="90">
        <v>29.66</v>
      </c>
    </row>
    <row r="58" spans="1:4" s="87" customFormat="1" ht="24" customHeight="1">
      <c r="A58" s="263" t="s">
        <v>172</v>
      </c>
      <c r="B58" s="264"/>
      <c r="C58" s="265"/>
    </row>
    <row r="59" spans="1:4" s="87" customFormat="1" ht="15" customHeight="1">
      <c r="A59" s="84">
        <v>46</v>
      </c>
      <c r="B59" s="88" t="s">
        <v>173</v>
      </c>
      <c r="C59" s="89">
        <f t="shared" ref="C59:C64" si="4">D59*1.2</f>
        <v>69.191999999999993</v>
      </c>
      <c r="D59" s="87">
        <v>57.66</v>
      </c>
    </row>
    <row r="60" spans="1:4" s="87" customFormat="1" ht="12.75">
      <c r="A60" s="84">
        <v>47</v>
      </c>
      <c r="B60" s="88" t="s">
        <v>174</v>
      </c>
      <c r="C60" s="89">
        <f t="shared" si="4"/>
        <v>73.007999999999996</v>
      </c>
      <c r="D60" s="87">
        <v>60.84</v>
      </c>
    </row>
    <row r="61" spans="1:4" s="87" customFormat="1" ht="15" customHeight="1">
      <c r="A61" s="84">
        <v>48</v>
      </c>
      <c r="B61" s="88" t="s">
        <v>175</v>
      </c>
      <c r="C61" s="89">
        <f t="shared" si="4"/>
        <v>71.22</v>
      </c>
      <c r="D61" s="87">
        <v>59.35</v>
      </c>
    </row>
    <row r="62" spans="1:4" s="87" customFormat="1" ht="15" customHeight="1">
      <c r="A62" s="84">
        <v>49</v>
      </c>
      <c r="B62" s="88" t="s">
        <v>176</v>
      </c>
      <c r="C62" s="89">
        <f t="shared" si="4"/>
        <v>42.972000000000001</v>
      </c>
      <c r="D62" s="90">
        <v>35.81</v>
      </c>
    </row>
    <row r="63" spans="1:4" s="87" customFormat="1" ht="15" customHeight="1">
      <c r="A63" s="84">
        <v>50</v>
      </c>
      <c r="B63" s="88" t="s">
        <v>177</v>
      </c>
      <c r="C63" s="89">
        <f t="shared" si="4"/>
        <v>66.959999999999994</v>
      </c>
      <c r="D63" s="90">
        <v>55.8</v>
      </c>
    </row>
    <row r="64" spans="1:4" s="87" customFormat="1" ht="15" customHeight="1">
      <c r="A64" s="84">
        <v>51</v>
      </c>
      <c r="B64" s="88" t="s">
        <v>178</v>
      </c>
      <c r="C64" s="89">
        <f t="shared" si="4"/>
        <v>55.308</v>
      </c>
      <c r="D64" s="87">
        <v>46.09</v>
      </c>
    </row>
    <row r="65" spans="1:12" s="87" customFormat="1" ht="15" customHeight="1">
      <c r="A65" s="97">
        <v>52</v>
      </c>
      <c r="B65" s="88" t="s">
        <v>179</v>
      </c>
      <c r="C65" s="98" t="s">
        <v>180</v>
      </c>
    </row>
    <row r="66" spans="1:12" s="87" customFormat="1" ht="15" customHeight="1">
      <c r="A66" s="263" t="s">
        <v>181</v>
      </c>
      <c r="B66" s="264"/>
      <c r="C66" s="265"/>
    </row>
    <row r="67" spans="1:12" s="87" customFormat="1" ht="15" customHeight="1">
      <c r="A67" s="99">
        <v>53</v>
      </c>
      <c r="B67" s="88" t="s">
        <v>182</v>
      </c>
      <c r="C67" s="96">
        <f>D67*1.2</f>
        <v>54.047999999999995</v>
      </c>
      <c r="D67" s="87">
        <v>45.04</v>
      </c>
    </row>
    <row r="68" spans="1:12" s="87" customFormat="1" ht="15" customHeight="1">
      <c r="A68" s="263" t="s">
        <v>183</v>
      </c>
      <c r="B68" s="264"/>
      <c r="C68" s="265"/>
    </row>
    <row r="69" spans="1:12" s="87" customFormat="1" ht="15" customHeight="1">
      <c r="A69" s="99">
        <v>54</v>
      </c>
      <c r="B69" s="88" t="s">
        <v>184</v>
      </c>
      <c r="C69" s="100">
        <f>D69*1.2</f>
        <v>243.66</v>
      </c>
      <c r="D69" s="87">
        <v>203.05</v>
      </c>
    </row>
    <row r="70" spans="1:12" s="87" customFormat="1" ht="15" customHeight="1">
      <c r="A70" s="84">
        <v>55</v>
      </c>
      <c r="B70" s="88" t="s">
        <v>185</v>
      </c>
      <c r="C70" s="100">
        <f>D70*1.2</f>
        <v>292.548</v>
      </c>
      <c r="D70" s="87">
        <v>243.79</v>
      </c>
    </row>
    <row r="71" spans="1:12" s="87" customFormat="1" ht="15" customHeight="1">
      <c r="A71" s="263" t="s">
        <v>186</v>
      </c>
      <c r="B71" s="264"/>
      <c r="C71" s="265"/>
    </row>
    <row r="72" spans="1:12" s="87" customFormat="1" ht="15" customHeight="1">
      <c r="A72" s="84">
        <v>56</v>
      </c>
      <c r="B72" s="94" t="s">
        <v>187</v>
      </c>
      <c r="C72" s="96">
        <f>D72*1.2</f>
        <v>65.027999999999992</v>
      </c>
      <c r="D72" s="87">
        <v>54.19</v>
      </c>
    </row>
    <row r="73" spans="1:12" s="87" customFormat="1" ht="15" customHeight="1">
      <c r="A73" s="263" t="s">
        <v>188</v>
      </c>
      <c r="B73" s="264"/>
      <c r="C73" s="265"/>
    </row>
    <row r="74" spans="1:12" s="87" customFormat="1" ht="15" customHeight="1">
      <c r="A74" s="84">
        <v>57</v>
      </c>
      <c r="B74" s="88" t="s">
        <v>189</v>
      </c>
      <c r="C74" s="89">
        <f>D74*1.2</f>
        <v>304.548</v>
      </c>
      <c r="D74" s="90">
        <v>253.79</v>
      </c>
    </row>
    <row r="75" spans="1:12" s="87" customFormat="1" ht="15" customHeight="1">
      <c r="A75" s="84">
        <v>58</v>
      </c>
      <c r="B75" s="88" t="s">
        <v>190</v>
      </c>
      <c r="C75" s="89">
        <f t="shared" ref="C75:C107" si="5">D75*1.2</f>
        <v>143.51999999999998</v>
      </c>
      <c r="D75" s="90">
        <v>119.6</v>
      </c>
    </row>
    <row r="76" spans="1:12" s="87" customFormat="1" ht="15" customHeight="1">
      <c r="A76" s="84">
        <v>59</v>
      </c>
      <c r="B76" s="88" t="s">
        <v>191</v>
      </c>
      <c r="C76" s="89">
        <f t="shared" si="5"/>
        <v>39.6</v>
      </c>
      <c r="D76" s="90">
        <v>33</v>
      </c>
    </row>
    <row r="77" spans="1:12" s="87" customFormat="1" ht="15" customHeight="1">
      <c r="A77" s="84">
        <v>60</v>
      </c>
      <c r="B77" s="88" t="s">
        <v>192</v>
      </c>
      <c r="C77" s="89">
        <f t="shared" si="5"/>
        <v>313.23599999999993</v>
      </c>
      <c r="D77" s="90">
        <v>261.02999999999997</v>
      </c>
    </row>
    <row r="78" spans="1:12" s="87" customFormat="1" ht="15" customHeight="1">
      <c r="A78" s="84">
        <v>61</v>
      </c>
      <c r="B78" s="88" t="s">
        <v>193</v>
      </c>
      <c r="C78" s="89">
        <f t="shared" si="5"/>
        <v>165.98399999999998</v>
      </c>
      <c r="D78" s="90">
        <v>138.32</v>
      </c>
    </row>
    <row r="79" spans="1:12" s="87" customFormat="1" ht="15" customHeight="1">
      <c r="A79" s="84">
        <v>62</v>
      </c>
      <c r="B79" s="88" t="s">
        <v>194</v>
      </c>
      <c r="C79" s="89">
        <f t="shared" si="5"/>
        <v>41.195999999999998</v>
      </c>
      <c r="D79" s="90">
        <v>34.33</v>
      </c>
    </row>
    <row r="80" spans="1:12" s="87" customFormat="1" ht="15" customHeight="1">
      <c r="A80" s="84">
        <v>63</v>
      </c>
      <c r="B80" s="101" t="s">
        <v>195</v>
      </c>
      <c r="C80" s="89">
        <f t="shared" si="5"/>
        <v>370.27199999999999</v>
      </c>
      <c r="D80" s="91">
        <v>308.56</v>
      </c>
      <c r="E80" s="92"/>
      <c r="F80" s="92"/>
      <c r="G80" s="92"/>
      <c r="H80" s="92"/>
      <c r="I80" s="92"/>
      <c r="J80" s="92"/>
      <c r="K80" s="92"/>
      <c r="L80" s="92"/>
    </row>
    <row r="81" spans="1:12" s="102" customFormat="1" ht="15" customHeight="1">
      <c r="A81" s="84">
        <v>64</v>
      </c>
      <c r="B81" s="88" t="s">
        <v>196</v>
      </c>
      <c r="C81" s="89">
        <f t="shared" si="5"/>
        <v>193.08</v>
      </c>
      <c r="D81" s="91">
        <v>160.9</v>
      </c>
      <c r="E81" s="92"/>
      <c r="F81" s="92"/>
      <c r="G81" s="92"/>
      <c r="H81" s="92"/>
      <c r="I81" s="92"/>
      <c r="J81" s="92"/>
      <c r="K81" s="92"/>
      <c r="L81" s="92"/>
    </row>
    <row r="82" spans="1:12" s="87" customFormat="1" ht="15" customHeight="1">
      <c r="A82" s="84">
        <v>65</v>
      </c>
      <c r="B82" s="94" t="s">
        <v>197</v>
      </c>
      <c r="C82" s="89">
        <f t="shared" si="5"/>
        <v>59.688000000000002</v>
      </c>
      <c r="D82" s="91">
        <v>49.74</v>
      </c>
      <c r="E82" s="92"/>
      <c r="F82" s="92"/>
      <c r="G82" s="92"/>
      <c r="H82" s="92"/>
      <c r="I82" s="92"/>
      <c r="J82" s="92"/>
      <c r="K82" s="92"/>
      <c r="L82" s="92"/>
    </row>
    <row r="83" spans="1:12" s="87" customFormat="1" ht="15" customHeight="1">
      <c r="A83" s="84">
        <v>66</v>
      </c>
      <c r="B83" s="94" t="s">
        <v>198</v>
      </c>
      <c r="C83" s="89">
        <f t="shared" si="5"/>
        <v>406.63200000000001</v>
      </c>
      <c r="D83" s="90">
        <v>338.86</v>
      </c>
    </row>
    <row r="84" spans="1:12" s="87" customFormat="1" ht="15" customHeight="1">
      <c r="A84" s="84">
        <v>67</v>
      </c>
      <c r="B84" s="94" t="s">
        <v>199</v>
      </c>
      <c r="C84" s="89">
        <f t="shared" si="5"/>
        <v>226.70399999999998</v>
      </c>
      <c r="D84" s="87">
        <v>188.92</v>
      </c>
    </row>
    <row r="85" spans="1:12" s="87" customFormat="1" ht="15" customHeight="1">
      <c r="A85" s="84">
        <v>68</v>
      </c>
      <c r="B85" s="94" t="s">
        <v>200</v>
      </c>
      <c r="C85" s="89">
        <f t="shared" si="5"/>
        <v>63.3</v>
      </c>
      <c r="D85" s="90">
        <v>52.75</v>
      </c>
    </row>
    <row r="86" spans="1:12" s="87" customFormat="1" ht="15" customHeight="1">
      <c r="A86" s="84">
        <v>69</v>
      </c>
      <c r="B86" s="94" t="s">
        <v>201</v>
      </c>
      <c r="C86" s="89">
        <f t="shared" si="5"/>
        <v>444.66</v>
      </c>
      <c r="D86" s="90">
        <v>370.55</v>
      </c>
    </row>
    <row r="87" spans="1:12" s="87" customFormat="1" ht="15" customHeight="1">
      <c r="A87" s="84">
        <v>70</v>
      </c>
      <c r="B87" s="94" t="s">
        <v>202</v>
      </c>
      <c r="C87" s="89">
        <f t="shared" si="5"/>
        <v>222.58799999999999</v>
      </c>
      <c r="D87" s="90">
        <v>185.49</v>
      </c>
    </row>
    <row r="88" spans="1:12" s="87" customFormat="1" ht="15" customHeight="1">
      <c r="A88" s="84">
        <v>71</v>
      </c>
      <c r="B88" s="94" t="s">
        <v>203</v>
      </c>
      <c r="C88" s="89">
        <f t="shared" si="5"/>
        <v>70.97999999999999</v>
      </c>
      <c r="D88" s="90">
        <v>59.15</v>
      </c>
    </row>
    <row r="89" spans="1:12" s="87" customFormat="1" ht="15" customHeight="1">
      <c r="A89" s="84">
        <v>72</v>
      </c>
      <c r="B89" s="94" t="s">
        <v>204</v>
      </c>
      <c r="C89" s="89">
        <f>D89*1.2</f>
        <v>673.21199999999999</v>
      </c>
      <c r="D89" s="90">
        <v>561.01</v>
      </c>
    </row>
    <row r="90" spans="1:12" s="87" customFormat="1" ht="15" customHeight="1">
      <c r="A90" s="84">
        <v>73</v>
      </c>
      <c r="B90" s="94" t="s">
        <v>205</v>
      </c>
      <c r="C90" s="89">
        <f t="shared" si="5"/>
        <v>352.67999999999995</v>
      </c>
      <c r="D90" s="90">
        <v>293.89999999999998</v>
      </c>
    </row>
    <row r="91" spans="1:12" s="87" customFormat="1" ht="15" customHeight="1">
      <c r="A91" s="84">
        <v>74</v>
      </c>
      <c r="B91" s="94" t="s">
        <v>206</v>
      </c>
      <c r="C91" s="89">
        <f t="shared" si="5"/>
        <v>94.403999999999996</v>
      </c>
      <c r="D91" s="90">
        <v>78.67</v>
      </c>
    </row>
    <row r="92" spans="1:12" s="87" customFormat="1" ht="15" customHeight="1">
      <c r="A92" s="84">
        <v>75</v>
      </c>
      <c r="B92" s="94" t="s">
        <v>207</v>
      </c>
      <c r="C92" s="89">
        <f t="shared" si="5"/>
        <v>896.48400000000004</v>
      </c>
      <c r="D92" s="90">
        <v>747.07</v>
      </c>
    </row>
    <row r="93" spans="1:12" s="87" customFormat="1" ht="15" customHeight="1">
      <c r="A93" s="84">
        <v>76</v>
      </c>
      <c r="B93" s="94" t="s">
        <v>208</v>
      </c>
      <c r="C93" s="89">
        <f t="shared" si="5"/>
        <v>411.75599999999997</v>
      </c>
      <c r="D93" s="90">
        <v>343.13</v>
      </c>
    </row>
    <row r="94" spans="1:12" s="87" customFormat="1" ht="15" customHeight="1">
      <c r="A94" s="84">
        <v>77</v>
      </c>
      <c r="B94" s="94" t="s">
        <v>209</v>
      </c>
      <c r="C94" s="89">
        <f t="shared" si="5"/>
        <v>119.11199999999999</v>
      </c>
      <c r="D94" s="90">
        <v>99.26</v>
      </c>
    </row>
    <row r="95" spans="1:12" s="87" customFormat="1" ht="15" customHeight="1">
      <c r="A95" s="84">
        <v>78</v>
      </c>
      <c r="B95" s="94" t="s">
        <v>210</v>
      </c>
      <c r="C95" s="89">
        <f t="shared" si="5"/>
        <v>594.17999999999995</v>
      </c>
      <c r="D95" s="90">
        <v>495.15</v>
      </c>
    </row>
    <row r="96" spans="1:12" s="87" customFormat="1" ht="15" customHeight="1">
      <c r="A96" s="84">
        <v>79</v>
      </c>
      <c r="B96" s="94" t="s">
        <v>211</v>
      </c>
      <c r="C96" s="89">
        <f t="shared" si="5"/>
        <v>158.02799999999999</v>
      </c>
      <c r="D96" s="90">
        <v>131.69</v>
      </c>
    </row>
    <row r="97" spans="1:4" s="87" customFormat="1" ht="15" customHeight="1">
      <c r="A97" s="84">
        <v>80</v>
      </c>
      <c r="B97" s="94" t="s">
        <v>212</v>
      </c>
      <c r="C97" s="89">
        <f t="shared" si="5"/>
        <v>617.14799999999991</v>
      </c>
      <c r="D97" s="90">
        <v>514.29</v>
      </c>
    </row>
    <row r="98" spans="1:4" s="87" customFormat="1" ht="15" customHeight="1">
      <c r="A98" s="84">
        <v>81</v>
      </c>
      <c r="B98" s="94" t="s">
        <v>213</v>
      </c>
      <c r="C98" s="89">
        <f t="shared" si="5"/>
        <v>158.55599999999998</v>
      </c>
      <c r="D98" s="90">
        <v>132.13</v>
      </c>
    </row>
    <row r="99" spans="1:4" s="87" customFormat="1" ht="15" customHeight="1">
      <c r="A99" s="84">
        <v>82</v>
      </c>
      <c r="B99" s="94" t="s">
        <v>214</v>
      </c>
      <c r="C99" s="89">
        <f t="shared" si="5"/>
        <v>674.50800000000004</v>
      </c>
      <c r="D99" s="90">
        <v>562.09</v>
      </c>
    </row>
    <row r="100" spans="1:4" s="87" customFormat="1" ht="15" customHeight="1">
      <c r="A100" s="84">
        <v>83</v>
      </c>
      <c r="B100" s="94" t="s">
        <v>215</v>
      </c>
      <c r="C100" s="89">
        <f t="shared" si="5"/>
        <v>178.96799999999999</v>
      </c>
      <c r="D100" s="90">
        <v>149.13999999999999</v>
      </c>
    </row>
    <row r="101" spans="1:4" s="87" customFormat="1" ht="15" customHeight="1">
      <c r="A101" s="84">
        <v>84</v>
      </c>
      <c r="B101" s="94" t="s">
        <v>216</v>
      </c>
      <c r="C101" s="89">
        <f t="shared" si="5"/>
        <v>723.21599999999989</v>
      </c>
      <c r="D101" s="90">
        <v>602.67999999999995</v>
      </c>
    </row>
    <row r="102" spans="1:4" s="87" customFormat="1" ht="15" customHeight="1">
      <c r="A102" s="84">
        <v>85</v>
      </c>
      <c r="B102" s="94" t="s">
        <v>217</v>
      </c>
      <c r="C102" s="89">
        <f t="shared" si="5"/>
        <v>226.27199999999999</v>
      </c>
      <c r="D102" s="90">
        <v>188.56</v>
      </c>
    </row>
    <row r="103" spans="1:4" s="87" customFormat="1" ht="15" customHeight="1">
      <c r="A103" s="84">
        <v>86</v>
      </c>
      <c r="B103" s="94" t="s">
        <v>218</v>
      </c>
      <c r="C103" s="89">
        <f t="shared" si="5"/>
        <v>789.14400000000001</v>
      </c>
      <c r="D103" s="90">
        <v>657.62</v>
      </c>
    </row>
    <row r="104" spans="1:4" s="87" customFormat="1" ht="15" customHeight="1">
      <c r="A104" s="84">
        <v>87</v>
      </c>
      <c r="B104" s="94" t="s">
        <v>219</v>
      </c>
      <c r="C104" s="89">
        <f t="shared" si="5"/>
        <v>771.9</v>
      </c>
      <c r="D104" s="90">
        <v>643.25</v>
      </c>
    </row>
    <row r="105" spans="1:4" s="87" customFormat="1" ht="15" customHeight="1">
      <c r="A105" s="84">
        <v>88</v>
      </c>
      <c r="B105" s="94" t="s">
        <v>220</v>
      </c>
      <c r="C105" s="89">
        <f t="shared" si="5"/>
        <v>430.17599999999999</v>
      </c>
      <c r="D105" s="90">
        <v>358.48</v>
      </c>
    </row>
    <row r="106" spans="1:4" s="87" customFormat="1" ht="15" customHeight="1">
      <c r="A106" s="84">
        <v>89</v>
      </c>
      <c r="B106" s="94" t="s">
        <v>221</v>
      </c>
      <c r="C106" s="89">
        <f t="shared" si="5"/>
        <v>892.35599999999999</v>
      </c>
      <c r="D106" s="90">
        <v>743.63</v>
      </c>
    </row>
    <row r="107" spans="1:4" s="87" customFormat="1" ht="15" customHeight="1">
      <c r="A107" s="84">
        <v>90</v>
      </c>
      <c r="B107" s="94" t="s">
        <v>222</v>
      </c>
      <c r="C107" s="89">
        <f t="shared" si="5"/>
        <v>469.33199999999999</v>
      </c>
      <c r="D107" s="90">
        <v>391.11</v>
      </c>
    </row>
    <row r="108" spans="1:4" s="87" customFormat="1" ht="15" customHeight="1">
      <c r="A108" s="263" t="s">
        <v>223</v>
      </c>
      <c r="B108" s="264"/>
      <c r="C108" s="265"/>
      <c r="D108" s="90"/>
    </row>
    <row r="109" spans="1:4" s="87" customFormat="1" ht="15" customHeight="1">
      <c r="A109" s="84">
        <v>91</v>
      </c>
      <c r="B109" s="88" t="s">
        <v>224</v>
      </c>
      <c r="C109" s="96">
        <f>D109*1.2</f>
        <v>71.783999999999992</v>
      </c>
      <c r="D109" s="90">
        <v>59.82</v>
      </c>
    </row>
    <row r="110" spans="1:4" s="87" customFormat="1" ht="15" customHeight="1">
      <c r="A110" s="84">
        <v>92</v>
      </c>
      <c r="B110" s="88" t="s">
        <v>225</v>
      </c>
      <c r="C110" s="96">
        <f t="shared" ref="C110:C123" si="6">D110*1.2</f>
        <v>19.404</v>
      </c>
      <c r="D110" s="90">
        <v>16.170000000000002</v>
      </c>
    </row>
    <row r="111" spans="1:4" s="87" customFormat="1" ht="15" customHeight="1">
      <c r="A111" s="84">
        <v>93</v>
      </c>
      <c r="B111" s="88" t="s">
        <v>226</v>
      </c>
      <c r="C111" s="96">
        <f t="shared" si="6"/>
        <v>95.531999999999996</v>
      </c>
      <c r="D111" s="90">
        <v>79.61</v>
      </c>
    </row>
    <row r="112" spans="1:4" s="87" customFormat="1" ht="15" customHeight="1">
      <c r="A112" s="84">
        <v>94</v>
      </c>
      <c r="B112" s="88" t="s">
        <v>227</v>
      </c>
      <c r="C112" s="96">
        <f t="shared" si="6"/>
        <v>133.13999999999999</v>
      </c>
      <c r="D112" s="90">
        <v>110.95</v>
      </c>
    </row>
    <row r="113" spans="1:4" s="87" customFormat="1" ht="15" customHeight="1">
      <c r="A113" s="84">
        <v>95</v>
      </c>
      <c r="B113" s="88" t="s">
        <v>228</v>
      </c>
      <c r="C113" s="96">
        <f t="shared" si="6"/>
        <v>35.159999999999997</v>
      </c>
      <c r="D113" s="90">
        <v>29.3</v>
      </c>
    </row>
    <row r="114" spans="1:4" s="87" customFormat="1" ht="15" customHeight="1">
      <c r="A114" s="84">
        <v>96</v>
      </c>
      <c r="B114" s="88" t="s">
        <v>229</v>
      </c>
      <c r="C114" s="96">
        <f t="shared" si="6"/>
        <v>134.04</v>
      </c>
      <c r="D114" s="90">
        <v>111.7</v>
      </c>
    </row>
    <row r="115" spans="1:4" s="87" customFormat="1" ht="15" customHeight="1">
      <c r="A115" s="84">
        <v>97</v>
      </c>
      <c r="B115" s="88" t="s">
        <v>230</v>
      </c>
      <c r="C115" s="96">
        <f t="shared" si="6"/>
        <v>39.624000000000002</v>
      </c>
      <c r="D115" s="90">
        <v>33.020000000000003</v>
      </c>
    </row>
    <row r="116" spans="1:4" s="87" customFormat="1" ht="15" customHeight="1">
      <c r="A116" s="84">
        <v>98</v>
      </c>
      <c r="B116" s="88" t="s">
        <v>231</v>
      </c>
      <c r="C116" s="96">
        <f t="shared" si="6"/>
        <v>188.46</v>
      </c>
      <c r="D116" s="90">
        <v>157.05000000000001</v>
      </c>
    </row>
    <row r="117" spans="1:4" s="87" customFormat="1" ht="15" customHeight="1">
      <c r="A117" s="84">
        <v>99</v>
      </c>
      <c r="B117" s="88" t="s">
        <v>232</v>
      </c>
      <c r="C117" s="96">
        <f t="shared" si="6"/>
        <v>47.472000000000001</v>
      </c>
      <c r="D117" s="90">
        <v>39.56</v>
      </c>
    </row>
    <row r="118" spans="1:4" s="87" customFormat="1" ht="15" customHeight="1">
      <c r="A118" s="84">
        <v>100</v>
      </c>
      <c r="B118" s="88" t="s">
        <v>233</v>
      </c>
      <c r="C118" s="96">
        <f t="shared" si="6"/>
        <v>237.66</v>
      </c>
      <c r="D118" s="90">
        <v>198.05</v>
      </c>
    </row>
    <row r="119" spans="1:4" s="87" customFormat="1" ht="15" customHeight="1">
      <c r="A119" s="84">
        <v>101</v>
      </c>
      <c r="B119" s="88" t="s">
        <v>234</v>
      </c>
      <c r="C119" s="96">
        <f t="shared" si="6"/>
        <v>254.02799999999999</v>
      </c>
      <c r="D119" s="90">
        <v>211.69</v>
      </c>
    </row>
    <row r="120" spans="1:4" s="87" customFormat="1" ht="15" customHeight="1">
      <c r="A120" s="84">
        <v>102</v>
      </c>
      <c r="B120" s="88" t="s">
        <v>235</v>
      </c>
      <c r="C120" s="96">
        <f t="shared" si="6"/>
        <v>68.819999999999993</v>
      </c>
      <c r="D120" s="90">
        <v>57.35</v>
      </c>
    </row>
    <row r="121" spans="1:4" s="87" customFormat="1" ht="15" customHeight="1">
      <c r="A121" s="84">
        <v>103</v>
      </c>
      <c r="B121" s="88" t="s">
        <v>236</v>
      </c>
      <c r="C121" s="96">
        <f t="shared" si="6"/>
        <v>139.11600000000001</v>
      </c>
      <c r="D121" s="90">
        <v>115.93</v>
      </c>
    </row>
    <row r="122" spans="1:4" s="87" customFormat="1" ht="15" customHeight="1">
      <c r="A122" s="84">
        <v>104</v>
      </c>
      <c r="B122" s="88" t="s">
        <v>237</v>
      </c>
      <c r="C122" s="96">
        <f t="shared" si="6"/>
        <v>121.93199999999999</v>
      </c>
      <c r="D122" s="90">
        <v>101.61</v>
      </c>
    </row>
    <row r="123" spans="1:4" s="87" customFormat="1" ht="15" customHeight="1">
      <c r="A123" s="84">
        <v>105</v>
      </c>
      <c r="B123" s="88" t="s">
        <v>238</v>
      </c>
      <c r="C123" s="96">
        <f t="shared" si="6"/>
        <v>576.61199999999997</v>
      </c>
      <c r="D123" s="90">
        <v>480.51</v>
      </c>
    </row>
    <row r="124" spans="1:4" s="92" customFormat="1" ht="15" customHeight="1">
      <c r="A124" s="263" t="s">
        <v>239</v>
      </c>
      <c r="B124" s="264"/>
      <c r="C124" s="265"/>
      <c r="D124" s="91"/>
    </row>
    <row r="125" spans="1:4" s="92" customFormat="1" ht="15" customHeight="1">
      <c r="A125" s="93">
        <v>106</v>
      </c>
      <c r="B125" s="94" t="s">
        <v>240</v>
      </c>
      <c r="C125" s="96">
        <f>D125*1.2</f>
        <v>982.16399999999999</v>
      </c>
      <c r="D125" s="91">
        <v>818.47</v>
      </c>
    </row>
    <row r="126" spans="1:4" s="92" customFormat="1" ht="15" customHeight="1">
      <c r="A126" s="93">
        <v>107</v>
      </c>
      <c r="B126" s="94" t="s">
        <v>241</v>
      </c>
      <c r="C126" s="96">
        <f t="shared" ref="C126:C135" si="7">D126*1.2</f>
        <v>655.65599999999995</v>
      </c>
      <c r="D126" s="91">
        <v>546.38</v>
      </c>
    </row>
    <row r="127" spans="1:4" s="92" customFormat="1" ht="15" customHeight="1">
      <c r="A127" s="93">
        <v>108</v>
      </c>
      <c r="B127" s="94" t="s">
        <v>242</v>
      </c>
      <c r="C127" s="96">
        <f t="shared" si="7"/>
        <v>2644.2959999999998</v>
      </c>
      <c r="D127" s="91">
        <v>2203.58</v>
      </c>
    </row>
    <row r="128" spans="1:4" s="92" customFormat="1" ht="15" customHeight="1">
      <c r="A128" s="93">
        <v>109</v>
      </c>
      <c r="B128" s="94" t="s">
        <v>243</v>
      </c>
      <c r="C128" s="96">
        <f t="shared" si="7"/>
        <v>1583.88</v>
      </c>
      <c r="D128" s="91">
        <v>1319.9</v>
      </c>
    </row>
    <row r="129" spans="1:4" s="92" customFormat="1" ht="15" customHeight="1">
      <c r="A129" s="93">
        <v>110</v>
      </c>
      <c r="B129" s="103" t="s">
        <v>244</v>
      </c>
      <c r="C129" s="96">
        <f t="shared" si="7"/>
        <v>882.4799999999999</v>
      </c>
      <c r="D129" s="91">
        <v>735.4</v>
      </c>
    </row>
    <row r="130" spans="1:4" s="92" customFormat="1" ht="15" customHeight="1">
      <c r="A130" s="93">
        <v>111</v>
      </c>
      <c r="B130" s="103" t="s">
        <v>245</v>
      </c>
      <c r="C130" s="96">
        <f t="shared" si="7"/>
        <v>1210.836</v>
      </c>
      <c r="D130" s="91">
        <v>1009.03</v>
      </c>
    </row>
    <row r="131" spans="1:4" s="92" customFormat="1" ht="15" customHeight="1">
      <c r="A131" s="93">
        <v>112</v>
      </c>
      <c r="B131" s="103" t="s">
        <v>246</v>
      </c>
      <c r="C131" s="96">
        <f t="shared" si="7"/>
        <v>936.40800000000002</v>
      </c>
      <c r="D131" s="91">
        <v>780.34</v>
      </c>
    </row>
    <row r="132" spans="1:4" s="105" customFormat="1" ht="15" customHeight="1">
      <c r="A132" s="93">
        <v>113</v>
      </c>
      <c r="B132" s="103" t="s">
        <v>247</v>
      </c>
      <c r="C132" s="96">
        <f t="shared" si="7"/>
        <v>1199.4599999999998</v>
      </c>
      <c r="D132" s="104">
        <v>999.55</v>
      </c>
    </row>
    <row r="133" spans="1:4" s="105" customFormat="1" ht="15" customHeight="1">
      <c r="A133" s="93">
        <v>114</v>
      </c>
      <c r="B133" s="94" t="s">
        <v>248</v>
      </c>
      <c r="C133" s="96">
        <f t="shared" si="7"/>
        <v>660.096</v>
      </c>
      <c r="D133" s="104">
        <v>550.08000000000004</v>
      </c>
    </row>
    <row r="134" spans="1:4" s="105" customFormat="1" ht="15" customHeight="1">
      <c r="A134" s="93">
        <v>115</v>
      </c>
      <c r="B134" s="94" t="s">
        <v>249</v>
      </c>
      <c r="C134" s="96">
        <f t="shared" si="7"/>
        <v>426.06</v>
      </c>
      <c r="D134" s="104">
        <v>355.05</v>
      </c>
    </row>
    <row r="135" spans="1:4" s="107" customFormat="1" ht="15" customHeight="1">
      <c r="A135" s="93">
        <v>116</v>
      </c>
      <c r="B135" s="94" t="s">
        <v>250</v>
      </c>
      <c r="C135" s="96">
        <f t="shared" si="7"/>
        <v>998.928</v>
      </c>
      <c r="D135" s="106">
        <v>832.44</v>
      </c>
    </row>
    <row r="136" spans="1:4" s="87" customFormat="1" ht="15" customHeight="1">
      <c r="A136" s="263" t="s">
        <v>251</v>
      </c>
      <c r="B136" s="264"/>
      <c r="C136" s="265"/>
      <c r="D136" s="90"/>
    </row>
    <row r="137" spans="1:4" s="87" customFormat="1" ht="15" customHeight="1">
      <c r="A137" s="84">
        <v>117</v>
      </c>
      <c r="B137" s="88" t="s">
        <v>252</v>
      </c>
      <c r="C137" s="95">
        <f>D137*1.2</f>
        <v>56.16</v>
      </c>
      <c r="D137" s="90">
        <v>46.8</v>
      </c>
    </row>
    <row r="138" spans="1:4" s="87" customFormat="1" ht="15" customHeight="1">
      <c r="A138" s="84">
        <v>118</v>
      </c>
      <c r="B138" s="88" t="s">
        <v>253</v>
      </c>
      <c r="C138" s="95">
        <f t="shared" ref="C138:C151" si="8">D138*1.2</f>
        <v>74.28</v>
      </c>
      <c r="D138" s="90">
        <v>61.9</v>
      </c>
    </row>
    <row r="139" spans="1:4" s="87" customFormat="1" ht="15" customHeight="1">
      <c r="A139" s="84">
        <v>119</v>
      </c>
      <c r="B139" s="88" t="s">
        <v>254</v>
      </c>
      <c r="C139" s="95">
        <f t="shared" si="8"/>
        <v>90.468000000000004</v>
      </c>
      <c r="D139" s="90">
        <v>75.39</v>
      </c>
    </row>
    <row r="140" spans="1:4" s="87" customFormat="1" ht="15" customHeight="1">
      <c r="A140" s="84">
        <v>120</v>
      </c>
      <c r="B140" s="88" t="s">
        <v>255</v>
      </c>
      <c r="C140" s="95">
        <f t="shared" si="8"/>
        <v>108.13199999999999</v>
      </c>
      <c r="D140" s="90">
        <v>90.11</v>
      </c>
    </row>
    <row r="141" spans="1:4" s="87" customFormat="1" ht="15" customHeight="1">
      <c r="A141" s="84">
        <v>121</v>
      </c>
      <c r="B141" s="88" t="s">
        <v>256</v>
      </c>
      <c r="C141" s="95">
        <f t="shared" si="8"/>
        <v>30.647999999999996</v>
      </c>
      <c r="D141" s="90">
        <v>25.54</v>
      </c>
    </row>
    <row r="142" spans="1:4" s="87" customFormat="1" ht="15" customHeight="1">
      <c r="A142" s="84">
        <v>122</v>
      </c>
      <c r="B142" s="88" t="s">
        <v>257</v>
      </c>
      <c r="C142" s="95">
        <f t="shared" si="8"/>
        <v>40.152000000000001</v>
      </c>
      <c r="D142" s="90">
        <v>33.46</v>
      </c>
    </row>
    <row r="143" spans="1:4" s="87" customFormat="1" ht="15" customHeight="1">
      <c r="A143" s="84">
        <v>123</v>
      </c>
      <c r="B143" s="88" t="s">
        <v>258</v>
      </c>
      <c r="C143" s="95">
        <f t="shared" si="8"/>
        <v>49.655999999999999</v>
      </c>
      <c r="D143" s="90">
        <v>41.38</v>
      </c>
    </row>
    <row r="144" spans="1:4" s="87" customFormat="1" ht="15" customHeight="1">
      <c r="A144" s="84">
        <v>124</v>
      </c>
      <c r="B144" s="88" t="s">
        <v>259</v>
      </c>
      <c r="C144" s="95">
        <f t="shared" si="8"/>
        <v>59.124000000000002</v>
      </c>
      <c r="D144" s="90">
        <v>49.27</v>
      </c>
    </row>
    <row r="145" spans="1:4" s="87" customFormat="1" ht="15" customHeight="1">
      <c r="A145" s="84">
        <v>125</v>
      </c>
      <c r="B145" s="88" t="s">
        <v>260</v>
      </c>
      <c r="C145" s="95">
        <f t="shared" si="8"/>
        <v>20.771999999999998</v>
      </c>
      <c r="D145" s="90">
        <v>17.309999999999999</v>
      </c>
    </row>
    <row r="146" spans="1:4" s="87" customFormat="1" ht="15" customHeight="1">
      <c r="A146" s="84">
        <v>126</v>
      </c>
      <c r="B146" s="88" t="s">
        <v>261</v>
      </c>
      <c r="C146" s="95">
        <f t="shared" si="8"/>
        <v>24.479999999999997</v>
      </c>
      <c r="D146" s="90">
        <v>20.399999999999999</v>
      </c>
    </row>
    <row r="147" spans="1:4" s="87" customFormat="1" ht="15" customHeight="1">
      <c r="A147" s="84">
        <v>127</v>
      </c>
      <c r="B147" s="94" t="s">
        <v>262</v>
      </c>
      <c r="C147" s="95">
        <f t="shared" si="8"/>
        <v>29.183999999999997</v>
      </c>
      <c r="D147" s="90">
        <v>24.32</v>
      </c>
    </row>
    <row r="148" spans="1:4" s="87" customFormat="1" ht="15" customHeight="1">
      <c r="A148" s="84">
        <v>128</v>
      </c>
      <c r="B148" s="88" t="s">
        <v>263</v>
      </c>
      <c r="C148" s="95">
        <f t="shared" si="8"/>
        <v>22.992000000000001</v>
      </c>
      <c r="D148" s="90">
        <v>19.16</v>
      </c>
    </row>
    <row r="149" spans="1:4" s="87" customFormat="1" ht="15" customHeight="1">
      <c r="A149" s="84">
        <v>129</v>
      </c>
      <c r="B149" s="88" t="s">
        <v>264</v>
      </c>
      <c r="C149" s="95">
        <f t="shared" si="8"/>
        <v>30.071999999999996</v>
      </c>
      <c r="D149" s="90">
        <v>25.06</v>
      </c>
    </row>
    <row r="150" spans="1:4" s="87" customFormat="1" ht="15" customHeight="1">
      <c r="A150" s="84">
        <v>130</v>
      </c>
      <c r="B150" s="88" t="s">
        <v>265</v>
      </c>
      <c r="C150" s="95">
        <f t="shared" si="8"/>
        <v>36.372</v>
      </c>
      <c r="D150" s="90">
        <v>30.31</v>
      </c>
    </row>
    <row r="151" spans="1:4" s="87" customFormat="1" ht="15.75" customHeight="1">
      <c r="A151" s="84">
        <v>131</v>
      </c>
      <c r="B151" s="88" t="s">
        <v>266</v>
      </c>
      <c r="C151" s="95">
        <f t="shared" si="8"/>
        <v>44.484000000000002</v>
      </c>
      <c r="D151" s="90">
        <v>37.07</v>
      </c>
    </row>
    <row r="152" spans="1:4" s="92" customFormat="1" ht="15" customHeight="1">
      <c r="A152" s="263" t="s">
        <v>267</v>
      </c>
      <c r="B152" s="264"/>
      <c r="C152" s="265"/>
      <c r="D152" s="91"/>
    </row>
    <row r="153" spans="1:4" s="92" customFormat="1" ht="15" customHeight="1">
      <c r="A153" s="93">
        <v>132</v>
      </c>
      <c r="B153" s="94" t="s">
        <v>268</v>
      </c>
      <c r="C153" s="96">
        <f>D153*1.2</f>
        <v>50.652000000000001</v>
      </c>
      <c r="D153" s="91">
        <v>42.21</v>
      </c>
    </row>
    <row r="154" spans="1:4" s="92" customFormat="1" ht="15" customHeight="1">
      <c r="A154" s="93">
        <v>133</v>
      </c>
      <c r="B154" s="94" t="s">
        <v>269</v>
      </c>
      <c r="C154" s="96">
        <f>D154*1.2</f>
        <v>62.963999999999999</v>
      </c>
      <c r="D154" s="91">
        <v>52.47</v>
      </c>
    </row>
    <row r="155" spans="1:4" s="92" customFormat="1" ht="15" customHeight="1">
      <c r="A155" s="93">
        <v>134</v>
      </c>
      <c r="B155" s="94" t="s">
        <v>270</v>
      </c>
      <c r="C155" s="96">
        <f>D155*1.2</f>
        <v>326.54399999999998</v>
      </c>
      <c r="D155" s="91">
        <v>272.12</v>
      </c>
    </row>
    <row r="156" spans="1:4" s="92" customFormat="1" ht="15" customHeight="1">
      <c r="A156" s="93">
        <v>135</v>
      </c>
      <c r="B156" s="94" t="s">
        <v>271</v>
      </c>
      <c r="C156" s="96">
        <f>D156*1.2</f>
        <v>441.44400000000002</v>
      </c>
      <c r="D156" s="91">
        <v>367.87</v>
      </c>
    </row>
    <row r="157" spans="1:4" s="87" customFormat="1" ht="15" customHeight="1">
      <c r="A157" s="93">
        <v>136</v>
      </c>
      <c r="B157" s="94" t="s">
        <v>272</v>
      </c>
      <c r="C157" s="96">
        <f>D157*1.2</f>
        <v>731.48400000000004</v>
      </c>
      <c r="D157" s="90">
        <v>609.57000000000005</v>
      </c>
    </row>
    <row r="158" spans="1:4" s="87" customFormat="1" ht="15" customHeight="1">
      <c r="A158" s="263" t="s">
        <v>273</v>
      </c>
      <c r="B158" s="264"/>
      <c r="C158" s="265"/>
      <c r="D158" s="90"/>
    </row>
    <row r="159" spans="1:4" s="87" customFormat="1" ht="15" customHeight="1">
      <c r="A159" s="84">
        <v>137</v>
      </c>
      <c r="B159" s="94" t="s">
        <v>274</v>
      </c>
      <c r="C159" s="96">
        <f>D159*1.2</f>
        <v>354.69599999999997</v>
      </c>
      <c r="D159" s="90">
        <v>295.58</v>
      </c>
    </row>
    <row r="160" spans="1:4" s="87" customFormat="1" ht="15" customHeight="1">
      <c r="A160" s="263" t="s">
        <v>275</v>
      </c>
      <c r="B160" s="264"/>
      <c r="C160" s="265"/>
      <c r="D160" s="90"/>
    </row>
    <row r="161" spans="1:4" s="87" customFormat="1" ht="15" customHeight="1">
      <c r="A161" s="84">
        <v>138</v>
      </c>
      <c r="B161" s="88" t="s">
        <v>276</v>
      </c>
      <c r="C161" s="89">
        <f>D161*1.2</f>
        <v>3.456</v>
      </c>
      <c r="D161" s="90">
        <v>2.88</v>
      </c>
    </row>
    <row r="162" spans="1:4" s="87" customFormat="1" ht="15" customHeight="1">
      <c r="A162" s="84">
        <v>139</v>
      </c>
      <c r="B162" s="88" t="s">
        <v>277</v>
      </c>
      <c r="C162" s="89">
        <f>D162*1.2</f>
        <v>7.1520000000000001</v>
      </c>
      <c r="D162" s="90">
        <v>5.96</v>
      </c>
    </row>
    <row r="163" spans="1:4" s="87" customFormat="1" ht="15" customHeight="1">
      <c r="C163" s="108"/>
    </row>
    <row r="164" spans="1:4" s="87" customFormat="1" ht="15" customHeight="1">
      <c r="C164" s="108"/>
    </row>
    <row r="165" spans="1:4">
      <c r="A165" s="87"/>
      <c r="B165" s="87"/>
      <c r="C165" s="108"/>
    </row>
  </sheetData>
  <mergeCells count="19">
    <mergeCell ref="A152:C152"/>
    <mergeCell ref="A158:C158"/>
    <mergeCell ref="A160:C160"/>
    <mergeCell ref="A73:C73"/>
    <mergeCell ref="A108:C108"/>
    <mergeCell ref="A124:C124"/>
    <mergeCell ref="A136:C136"/>
    <mergeCell ref="A66:C66"/>
    <mergeCell ref="A68:C68"/>
    <mergeCell ref="A71:C71"/>
    <mergeCell ref="A30:C30"/>
    <mergeCell ref="A40:C40"/>
    <mergeCell ref="A50:C50"/>
    <mergeCell ref="A54:C54"/>
    <mergeCell ref="A4:C4"/>
    <mergeCell ref="A6:C6"/>
    <mergeCell ref="A17:C17"/>
    <mergeCell ref="A24:C24"/>
    <mergeCell ref="A58:C58"/>
  </mergeCells>
  <phoneticPr fontId="6" type="noConversion"/>
  <pageMargins left="0.75" right="0.75" top="1" bottom="1" header="0.5" footer="0.5"/>
  <headerFooter alignWithMargins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34998626667073579"/>
  </sheetPr>
  <dimension ref="A1:H71"/>
  <sheetViews>
    <sheetView topLeftCell="A52" zoomScaleNormal="100" zoomScaleSheetLayoutView="40" workbookViewId="0">
      <selection activeCell="I36" sqref="I36"/>
    </sheetView>
  </sheetViews>
  <sheetFormatPr defaultRowHeight="12.75"/>
  <cols>
    <col min="1" max="1" width="4.5703125" style="429" customWidth="1"/>
    <col min="2" max="2" width="70.28515625" style="429" customWidth="1"/>
    <col min="3" max="5" width="15.42578125" style="433" customWidth="1"/>
    <col min="6" max="6" width="14.85546875" style="433" customWidth="1"/>
    <col min="7" max="16384" width="9.140625" style="429"/>
  </cols>
  <sheetData>
    <row r="1" spans="1:6" s="383" customFormat="1" ht="33" customHeight="1">
      <c r="C1" s="384"/>
      <c r="D1" s="384"/>
      <c r="E1" s="384"/>
      <c r="F1" s="384"/>
    </row>
    <row r="2" spans="1:6" s="78" customFormat="1" ht="25.5" customHeight="1">
      <c r="A2" s="119"/>
      <c r="B2" s="120"/>
      <c r="C2" s="77"/>
      <c r="D2" s="77"/>
      <c r="E2" s="77"/>
      <c r="F2" s="77"/>
    </row>
    <row r="3" spans="1:6" s="78" customFormat="1" ht="42.75" customHeight="1">
      <c r="A3" s="119"/>
      <c r="B3" s="120"/>
      <c r="C3" s="215"/>
      <c r="D3" s="289"/>
      <c r="E3" s="289"/>
      <c r="F3" s="289"/>
    </row>
    <row r="4" spans="1:6" s="78" customFormat="1" ht="21" customHeight="1">
      <c r="A4" s="385" t="s">
        <v>375</v>
      </c>
      <c r="B4" s="385"/>
      <c r="C4" s="385"/>
      <c r="D4" s="385"/>
      <c r="E4" s="385"/>
      <c r="F4" s="385"/>
    </row>
    <row r="5" spans="1:6" s="78" customFormat="1" ht="21" customHeight="1" thickBot="1">
      <c r="A5" s="386" t="s">
        <v>289</v>
      </c>
      <c r="B5" s="386"/>
      <c r="C5" s="121"/>
      <c r="D5" s="290" t="s">
        <v>290</v>
      </c>
      <c r="E5" s="290"/>
      <c r="F5" s="290"/>
    </row>
    <row r="6" spans="1:6" s="78" customFormat="1" ht="50.25" customHeight="1" thickBot="1">
      <c r="A6" s="122" t="s">
        <v>291</v>
      </c>
      <c r="B6" s="123" t="s">
        <v>119</v>
      </c>
      <c r="C6" s="124" t="s">
        <v>292</v>
      </c>
      <c r="D6" s="124" t="s">
        <v>293</v>
      </c>
      <c r="E6" s="124" t="s">
        <v>294</v>
      </c>
      <c r="F6" s="125" t="s">
        <v>87</v>
      </c>
    </row>
    <row r="7" spans="1:6" s="87" customFormat="1" ht="15" thickBot="1">
      <c r="A7" s="126"/>
      <c r="B7" s="127" t="s">
        <v>295</v>
      </c>
      <c r="C7" s="128"/>
      <c r="D7" s="128"/>
      <c r="E7" s="128"/>
      <c r="F7" s="129"/>
    </row>
    <row r="8" spans="1:6" s="87" customFormat="1" ht="15" customHeight="1">
      <c r="A8" s="130">
        <v>1</v>
      </c>
      <c r="B8" s="131" t="s">
        <v>296</v>
      </c>
      <c r="C8" s="132" t="s">
        <v>297</v>
      </c>
      <c r="D8" s="132" t="s">
        <v>298</v>
      </c>
      <c r="E8" s="133">
        <v>560.26</v>
      </c>
      <c r="F8" s="387">
        <f>E8*1.2</f>
        <v>672.31200000000001</v>
      </c>
    </row>
    <row r="9" spans="1:6" s="87" customFormat="1" ht="15" customHeight="1">
      <c r="A9" s="134">
        <v>2</v>
      </c>
      <c r="B9" s="135" t="s">
        <v>299</v>
      </c>
      <c r="C9" s="136"/>
      <c r="D9" s="136" t="s">
        <v>300</v>
      </c>
      <c r="E9" s="137">
        <v>690.52</v>
      </c>
      <c r="F9" s="388">
        <f t="shared" ref="F9:F44" si="0">E9*1.2</f>
        <v>828.62399999999991</v>
      </c>
    </row>
    <row r="10" spans="1:6" s="87" customFormat="1" ht="15" customHeight="1">
      <c r="A10" s="134">
        <v>3</v>
      </c>
      <c r="B10" s="135" t="s">
        <v>301</v>
      </c>
      <c r="C10" s="136"/>
      <c r="D10" s="136" t="s">
        <v>300</v>
      </c>
      <c r="E10" s="389">
        <v>845.07</v>
      </c>
      <c r="F10" s="388">
        <f t="shared" si="0"/>
        <v>1014.0840000000001</v>
      </c>
    </row>
    <row r="11" spans="1:6" s="87" customFormat="1" ht="15" customHeight="1">
      <c r="A11" s="138">
        <v>4</v>
      </c>
      <c r="B11" s="139" t="s">
        <v>302</v>
      </c>
      <c r="C11" s="140" t="s">
        <v>303</v>
      </c>
      <c r="D11" s="140" t="s">
        <v>298</v>
      </c>
      <c r="E11" s="141">
        <v>497.57</v>
      </c>
      <c r="F11" s="390">
        <f t="shared" si="0"/>
        <v>597.08399999999995</v>
      </c>
    </row>
    <row r="12" spans="1:6" s="87" customFormat="1" ht="15" customHeight="1">
      <c r="A12" s="134">
        <v>5</v>
      </c>
      <c r="B12" s="135" t="s">
        <v>304</v>
      </c>
      <c r="C12" s="136"/>
      <c r="D12" s="136" t="s">
        <v>300</v>
      </c>
      <c r="E12" s="137">
        <v>627.83000000000004</v>
      </c>
      <c r="F12" s="388">
        <f t="shared" si="0"/>
        <v>753.39600000000007</v>
      </c>
    </row>
    <row r="13" spans="1:6" s="87" customFormat="1" ht="15" customHeight="1">
      <c r="A13" s="134">
        <v>6</v>
      </c>
      <c r="B13" s="135" t="s">
        <v>305</v>
      </c>
      <c r="C13" s="136"/>
      <c r="D13" s="136" t="s">
        <v>300</v>
      </c>
      <c r="E13" s="137">
        <v>759.83</v>
      </c>
      <c r="F13" s="388">
        <f t="shared" si="0"/>
        <v>911.79600000000005</v>
      </c>
    </row>
    <row r="14" spans="1:6" s="87" customFormat="1" ht="15" customHeight="1">
      <c r="A14" s="134">
        <v>7</v>
      </c>
      <c r="B14" s="135" t="s">
        <v>306</v>
      </c>
      <c r="C14" s="136"/>
      <c r="D14" s="136" t="s">
        <v>300</v>
      </c>
      <c r="E14" s="389">
        <v>767.53</v>
      </c>
      <c r="F14" s="388">
        <f t="shared" si="0"/>
        <v>921.03599999999994</v>
      </c>
    </row>
    <row r="15" spans="1:6" s="87" customFormat="1" ht="15" customHeight="1">
      <c r="A15" s="138">
        <v>8</v>
      </c>
      <c r="B15" s="139" t="s">
        <v>307</v>
      </c>
      <c r="C15" s="140" t="s">
        <v>308</v>
      </c>
      <c r="D15" s="140" t="s">
        <v>298</v>
      </c>
      <c r="E15" s="141">
        <v>478.61</v>
      </c>
      <c r="F15" s="390">
        <f t="shared" si="0"/>
        <v>574.33199999999999</v>
      </c>
    </row>
    <row r="16" spans="1:6" s="87" customFormat="1" ht="15" customHeight="1">
      <c r="A16" s="134">
        <v>9</v>
      </c>
      <c r="B16" s="135" t="s">
        <v>309</v>
      </c>
      <c r="C16" s="136"/>
      <c r="D16" s="136" t="s">
        <v>300</v>
      </c>
      <c r="E16" s="137">
        <v>600.69000000000005</v>
      </c>
      <c r="F16" s="388">
        <f t="shared" si="0"/>
        <v>720.82800000000009</v>
      </c>
    </row>
    <row r="17" spans="1:8" s="87" customFormat="1" ht="15" customHeight="1">
      <c r="A17" s="134">
        <v>10</v>
      </c>
      <c r="B17" s="135" t="s">
        <v>310</v>
      </c>
      <c r="C17" s="136"/>
      <c r="D17" s="136" t="s">
        <v>300</v>
      </c>
      <c r="E17" s="389">
        <v>755.25</v>
      </c>
      <c r="F17" s="388">
        <f t="shared" si="0"/>
        <v>906.3</v>
      </c>
    </row>
    <row r="18" spans="1:8" s="87" customFormat="1" ht="15" customHeight="1">
      <c r="A18" s="138">
        <v>11</v>
      </c>
      <c r="B18" s="139" t="s">
        <v>311</v>
      </c>
      <c r="C18" s="140" t="s">
        <v>312</v>
      </c>
      <c r="D18" s="140" t="s">
        <v>298</v>
      </c>
      <c r="E18" s="141">
        <v>411.56</v>
      </c>
      <c r="F18" s="390">
        <f t="shared" si="0"/>
        <v>493.87199999999996</v>
      </c>
    </row>
    <row r="19" spans="1:8" s="87" customFormat="1" ht="15" customHeight="1">
      <c r="A19" s="134">
        <v>12</v>
      </c>
      <c r="B19" s="135" t="s">
        <v>313</v>
      </c>
      <c r="C19" s="136"/>
      <c r="D19" s="136" t="s">
        <v>300</v>
      </c>
      <c r="E19" s="137">
        <v>533.63</v>
      </c>
      <c r="F19" s="388">
        <f t="shared" si="0"/>
        <v>640.35599999999999</v>
      </c>
      <c r="H19" s="78"/>
    </row>
    <row r="20" spans="1:8" s="87" customFormat="1" ht="15" customHeight="1">
      <c r="A20" s="134">
        <v>13</v>
      </c>
      <c r="B20" s="135" t="s">
        <v>314</v>
      </c>
      <c r="C20" s="136"/>
      <c r="D20" s="136" t="s">
        <v>300</v>
      </c>
      <c r="E20" s="137">
        <v>663.63</v>
      </c>
      <c r="F20" s="388">
        <f t="shared" si="0"/>
        <v>796.35599999999999</v>
      </c>
      <c r="H20" s="78"/>
    </row>
    <row r="21" spans="1:8" s="87" customFormat="1" ht="15" customHeight="1">
      <c r="A21" s="134">
        <v>14</v>
      </c>
      <c r="B21" s="135" t="s">
        <v>315</v>
      </c>
      <c r="C21" s="136"/>
      <c r="D21" s="136" t="s">
        <v>300</v>
      </c>
      <c r="E21" s="389">
        <v>673.33</v>
      </c>
      <c r="F21" s="388">
        <f t="shared" si="0"/>
        <v>807.99599999999998</v>
      </c>
    </row>
    <row r="22" spans="1:8" s="87" customFormat="1" ht="15" customHeight="1">
      <c r="A22" s="138">
        <v>15</v>
      </c>
      <c r="B22" s="139" t="s">
        <v>316</v>
      </c>
      <c r="C22" s="140" t="s">
        <v>317</v>
      </c>
      <c r="D22" s="140" t="s">
        <v>298</v>
      </c>
      <c r="E22" s="141">
        <v>317.57</v>
      </c>
      <c r="F22" s="390">
        <f t="shared" si="0"/>
        <v>381.084</v>
      </c>
    </row>
    <row r="23" spans="1:8" s="87" customFormat="1" ht="15" customHeight="1">
      <c r="A23" s="134">
        <v>16</v>
      </c>
      <c r="B23" s="135" t="s">
        <v>318</v>
      </c>
      <c r="C23" s="136"/>
      <c r="D23" s="136" t="s">
        <v>300</v>
      </c>
      <c r="E23" s="137">
        <v>378.62</v>
      </c>
      <c r="F23" s="388">
        <f t="shared" si="0"/>
        <v>454.34399999999999</v>
      </c>
    </row>
    <row r="24" spans="1:8" s="87" customFormat="1" ht="15" customHeight="1">
      <c r="A24" s="134">
        <v>17</v>
      </c>
      <c r="B24" s="135" t="s">
        <v>319</v>
      </c>
      <c r="C24" s="136"/>
      <c r="D24" s="136" t="s">
        <v>300</v>
      </c>
      <c r="E24" s="389">
        <v>533.16999999999996</v>
      </c>
      <c r="F24" s="388">
        <f t="shared" si="0"/>
        <v>639.80399999999997</v>
      </c>
    </row>
    <row r="25" spans="1:8" s="87" customFormat="1" ht="15" customHeight="1">
      <c r="A25" s="138">
        <v>18</v>
      </c>
      <c r="B25" s="139" t="s">
        <v>320</v>
      </c>
      <c r="C25" s="140" t="s">
        <v>321</v>
      </c>
      <c r="D25" s="140" t="s">
        <v>298</v>
      </c>
      <c r="E25" s="141">
        <v>284.29000000000002</v>
      </c>
      <c r="F25" s="390">
        <f t="shared" si="0"/>
        <v>341.14800000000002</v>
      </c>
    </row>
    <row r="26" spans="1:8" s="87" customFormat="1" ht="15" customHeight="1">
      <c r="A26" s="134">
        <v>19</v>
      </c>
      <c r="B26" s="135" t="s">
        <v>322</v>
      </c>
      <c r="C26" s="136"/>
      <c r="D26" s="136" t="s">
        <v>300</v>
      </c>
      <c r="E26" s="137">
        <v>345.34</v>
      </c>
      <c r="F26" s="388">
        <f t="shared" si="0"/>
        <v>414.40799999999996</v>
      </c>
    </row>
    <row r="27" spans="1:8" s="87" customFormat="1" ht="15" customHeight="1">
      <c r="A27" s="134">
        <v>20</v>
      </c>
      <c r="B27" s="135" t="s">
        <v>323</v>
      </c>
      <c r="C27" s="136"/>
      <c r="D27" s="136" t="s">
        <v>300</v>
      </c>
      <c r="E27" s="142">
        <v>477.34</v>
      </c>
      <c r="F27" s="388">
        <f t="shared" si="0"/>
        <v>572.80799999999999</v>
      </c>
      <c r="G27" s="78"/>
    </row>
    <row r="28" spans="1:8" s="87" customFormat="1" ht="15" customHeight="1">
      <c r="A28" s="134">
        <v>21</v>
      </c>
      <c r="B28" s="135" t="s">
        <v>324</v>
      </c>
      <c r="C28" s="136"/>
      <c r="D28" s="136" t="s">
        <v>300</v>
      </c>
      <c r="E28" s="391">
        <v>485.04</v>
      </c>
      <c r="F28" s="388">
        <f t="shared" si="0"/>
        <v>582.048</v>
      </c>
      <c r="G28" s="78"/>
    </row>
    <row r="29" spans="1:8" s="87" customFormat="1" ht="15" customHeight="1">
      <c r="A29" s="138">
        <v>22</v>
      </c>
      <c r="B29" s="139" t="s">
        <v>325</v>
      </c>
      <c r="C29" s="140" t="s">
        <v>326</v>
      </c>
      <c r="D29" s="140" t="s">
        <v>298</v>
      </c>
      <c r="E29" s="143">
        <v>221.83</v>
      </c>
      <c r="F29" s="392">
        <f t="shared" si="0"/>
        <v>266.19600000000003</v>
      </c>
    </row>
    <row r="30" spans="1:8" s="87" customFormat="1" ht="15" customHeight="1">
      <c r="A30" s="134">
        <v>23</v>
      </c>
      <c r="B30" s="135" t="s">
        <v>327</v>
      </c>
      <c r="C30" s="136"/>
      <c r="D30" s="136" t="s">
        <v>300</v>
      </c>
      <c r="E30" s="142">
        <v>282.88</v>
      </c>
      <c r="F30" s="388">
        <f t="shared" si="0"/>
        <v>339.45599999999996</v>
      </c>
    </row>
    <row r="31" spans="1:8" s="87" customFormat="1" ht="15" customHeight="1">
      <c r="A31" s="134">
        <v>24</v>
      </c>
      <c r="B31" s="135" t="s">
        <v>328</v>
      </c>
      <c r="C31" s="136"/>
      <c r="D31" s="136" t="s">
        <v>300</v>
      </c>
      <c r="E31" s="391">
        <v>437.44</v>
      </c>
      <c r="F31" s="388">
        <f t="shared" si="0"/>
        <v>524.928</v>
      </c>
    </row>
    <row r="32" spans="1:8" s="87" customFormat="1" ht="15" customHeight="1">
      <c r="A32" s="134">
        <v>25</v>
      </c>
      <c r="B32" s="393" t="s">
        <v>325</v>
      </c>
      <c r="C32" s="394" t="s">
        <v>376</v>
      </c>
      <c r="D32" s="140" t="s">
        <v>298</v>
      </c>
      <c r="E32" s="143">
        <v>232.93</v>
      </c>
      <c r="F32" s="392">
        <f t="shared" si="0"/>
        <v>279.51600000000002</v>
      </c>
    </row>
    <row r="33" spans="1:6" s="87" customFormat="1" ht="15" customHeight="1">
      <c r="A33" s="134">
        <v>26</v>
      </c>
      <c r="B33" s="395" t="s">
        <v>327</v>
      </c>
      <c r="C33" s="396"/>
      <c r="D33" s="136" t="s">
        <v>300</v>
      </c>
      <c r="E33" s="142">
        <v>293.98</v>
      </c>
      <c r="F33" s="388">
        <f t="shared" si="0"/>
        <v>352.77600000000001</v>
      </c>
    </row>
    <row r="34" spans="1:6" s="87" customFormat="1" ht="15" customHeight="1">
      <c r="A34" s="134">
        <v>27</v>
      </c>
      <c r="B34" s="395" t="s">
        <v>328</v>
      </c>
      <c r="C34" s="396"/>
      <c r="D34" s="136" t="s">
        <v>300</v>
      </c>
      <c r="E34" s="391">
        <v>448.54</v>
      </c>
      <c r="F34" s="388">
        <f t="shared" si="0"/>
        <v>538.24800000000005</v>
      </c>
    </row>
    <row r="35" spans="1:6" s="87" customFormat="1" ht="15" customHeight="1">
      <c r="A35" s="138">
        <v>28</v>
      </c>
      <c r="B35" s="139" t="s">
        <v>329</v>
      </c>
      <c r="C35" s="140" t="s">
        <v>330</v>
      </c>
      <c r="D35" s="140" t="s">
        <v>298</v>
      </c>
      <c r="E35" s="143">
        <v>221.64</v>
      </c>
      <c r="F35" s="392">
        <f t="shared" si="0"/>
        <v>265.96799999999996</v>
      </c>
    </row>
    <row r="36" spans="1:6" s="87" customFormat="1" ht="15" customHeight="1">
      <c r="A36" s="134">
        <v>29</v>
      </c>
      <c r="B36" s="135" t="s">
        <v>331</v>
      </c>
      <c r="C36" s="136"/>
      <c r="D36" s="136" t="s">
        <v>300</v>
      </c>
      <c r="E36" s="142">
        <v>282.69</v>
      </c>
      <c r="F36" s="388">
        <f t="shared" si="0"/>
        <v>339.22800000000001</v>
      </c>
    </row>
    <row r="37" spans="1:6" s="87" customFormat="1" ht="15" customHeight="1">
      <c r="A37" s="134">
        <v>30</v>
      </c>
      <c r="B37" s="135" t="s">
        <v>332</v>
      </c>
      <c r="C37" s="136"/>
      <c r="D37" s="136" t="s">
        <v>300</v>
      </c>
      <c r="E37" s="142">
        <v>414.69</v>
      </c>
      <c r="F37" s="388">
        <f t="shared" si="0"/>
        <v>497.62799999999999</v>
      </c>
    </row>
    <row r="38" spans="1:6" s="87" customFormat="1" ht="15" customHeight="1">
      <c r="A38" s="134">
        <v>31</v>
      </c>
      <c r="B38" s="135" t="s">
        <v>333</v>
      </c>
      <c r="C38" s="136"/>
      <c r="D38" s="136" t="s">
        <v>300</v>
      </c>
      <c r="E38" s="391">
        <v>422.39</v>
      </c>
      <c r="F38" s="388">
        <f t="shared" si="0"/>
        <v>506.86799999999994</v>
      </c>
    </row>
    <row r="39" spans="1:6" s="87" customFormat="1" ht="15" customHeight="1">
      <c r="A39" s="138">
        <v>32</v>
      </c>
      <c r="B39" s="144" t="s">
        <v>334</v>
      </c>
      <c r="C39" s="140" t="s">
        <v>335</v>
      </c>
      <c r="D39" s="145" t="s">
        <v>9</v>
      </c>
      <c r="E39" s="143">
        <v>66.89</v>
      </c>
      <c r="F39" s="397">
        <f>E39*1.2</f>
        <v>80.268000000000001</v>
      </c>
    </row>
    <row r="40" spans="1:6" s="87" customFormat="1" ht="15" customHeight="1">
      <c r="A40" s="134">
        <v>33</v>
      </c>
      <c r="B40" s="147" t="s">
        <v>336</v>
      </c>
      <c r="C40" s="136"/>
      <c r="D40" s="84" t="s">
        <v>300</v>
      </c>
      <c r="E40" s="142">
        <v>126.89</v>
      </c>
      <c r="F40" s="388">
        <f t="shared" si="0"/>
        <v>152.268</v>
      </c>
    </row>
    <row r="41" spans="1:6" s="87" customFormat="1" ht="15" customHeight="1">
      <c r="A41" s="134">
        <v>34</v>
      </c>
      <c r="B41" s="147" t="s">
        <v>337</v>
      </c>
      <c r="C41" s="136"/>
      <c r="D41" s="84" t="s">
        <v>300</v>
      </c>
      <c r="E41" s="142">
        <v>258.89</v>
      </c>
      <c r="F41" s="388">
        <f t="shared" si="0"/>
        <v>310.66799999999995</v>
      </c>
    </row>
    <row r="42" spans="1:6" s="87" customFormat="1" ht="15" customHeight="1">
      <c r="A42" s="138">
        <v>35</v>
      </c>
      <c r="B42" s="139" t="s">
        <v>338</v>
      </c>
      <c r="C42" s="398" t="s">
        <v>339</v>
      </c>
      <c r="D42" s="398" t="s">
        <v>298</v>
      </c>
      <c r="E42" s="143">
        <v>60</v>
      </c>
      <c r="F42" s="397">
        <f>E42*1.2</f>
        <v>72</v>
      </c>
    </row>
    <row r="43" spans="1:6" s="87" customFormat="1" ht="15" customHeight="1">
      <c r="A43" s="148">
        <v>36</v>
      </c>
      <c r="B43" s="149" t="s">
        <v>340</v>
      </c>
      <c r="C43" s="399"/>
      <c r="D43" s="399" t="s">
        <v>300</v>
      </c>
      <c r="E43" s="142">
        <v>178.93</v>
      </c>
      <c r="F43" s="388">
        <f t="shared" si="0"/>
        <v>214.71600000000001</v>
      </c>
    </row>
    <row r="44" spans="1:6" s="87" customFormat="1" ht="15" customHeight="1" thickBot="1">
      <c r="A44" s="150">
        <v>37</v>
      </c>
      <c r="B44" s="151" t="s">
        <v>341</v>
      </c>
      <c r="C44" s="400"/>
      <c r="D44" s="400" t="s">
        <v>300</v>
      </c>
      <c r="E44" s="401">
        <v>199.7</v>
      </c>
      <c r="F44" s="402">
        <f t="shared" si="0"/>
        <v>239.64</v>
      </c>
    </row>
    <row r="45" spans="1:6" s="87" customFormat="1" ht="20.25" customHeight="1" thickBot="1">
      <c r="A45" s="283" t="s">
        <v>342</v>
      </c>
      <c r="B45" s="284"/>
      <c r="C45" s="284"/>
      <c r="D45" s="284"/>
      <c r="E45" s="284"/>
      <c r="F45" s="285"/>
    </row>
    <row r="46" spans="1:6" s="87" customFormat="1" ht="15" customHeight="1" thickBot="1">
      <c r="A46" s="152" t="s">
        <v>343</v>
      </c>
      <c r="B46" s="153"/>
      <c r="C46" s="154"/>
      <c r="D46" s="154"/>
      <c r="E46" s="154"/>
      <c r="F46" s="155"/>
    </row>
    <row r="47" spans="1:6" s="87" customFormat="1" ht="15" customHeight="1">
      <c r="A47" s="138">
        <v>38</v>
      </c>
      <c r="B47" s="156" t="s">
        <v>344</v>
      </c>
      <c r="C47" s="403"/>
      <c r="D47" s="403" t="s">
        <v>298</v>
      </c>
      <c r="E47" s="141">
        <v>9.1199999999999992</v>
      </c>
      <c r="F47" s="404">
        <f>E47*1.2</f>
        <v>10.943999999999999</v>
      </c>
    </row>
    <row r="48" spans="1:6" s="87" customFormat="1" ht="15" customHeight="1" thickBot="1">
      <c r="A48" s="157">
        <v>39</v>
      </c>
      <c r="B48" s="88" t="s">
        <v>345</v>
      </c>
      <c r="C48" s="405"/>
      <c r="D48" s="405" t="s">
        <v>298</v>
      </c>
      <c r="E48" s="137">
        <v>12.5</v>
      </c>
      <c r="F48" s="406">
        <f>E48*1.2</f>
        <v>15</v>
      </c>
    </row>
    <row r="49" spans="1:6" s="87" customFormat="1" ht="15" customHeight="1" thickBot="1">
      <c r="A49" s="286" t="s">
        <v>346</v>
      </c>
      <c r="B49" s="287"/>
      <c r="C49" s="287"/>
      <c r="D49" s="287"/>
      <c r="E49" s="287"/>
      <c r="F49" s="288"/>
    </row>
    <row r="50" spans="1:6" s="87" customFormat="1" ht="15" customHeight="1" thickBot="1">
      <c r="A50" s="158">
        <v>40</v>
      </c>
      <c r="B50" s="159" t="s">
        <v>347</v>
      </c>
      <c r="C50" s="407"/>
      <c r="D50" s="407" t="s">
        <v>298</v>
      </c>
      <c r="E50" s="137">
        <v>3.01</v>
      </c>
      <c r="F50" s="408">
        <f>E50*1.2</f>
        <v>3.6119999999999997</v>
      </c>
    </row>
    <row r="51" spans="1:6" s="87" customFormat="1" ht="14.25" customHeight="1" thickBot="1">
      <c r="A51" s="286" t="s">
        <v>348</v>
      </c>
      <c r="B51" s="287"/>
      <c r="C51" s="287"/>
      <c r="D51" s="287"/>
      <c r="E51" s="287"/>
      <c r="F51" s="288"/>
    </row>
    <row r="52" spans="1:6" s="87" customFormat="1" ht="15" customHeight="1">
      <c r="A52" s="160">
        <v>41</v>
      </c>
      <c r="B52" s="161" t="s">
        <v>349</v>
      </c>
      <c r="C52" s="162"/>
      <c r="D52" s="163" t="s">
        <v>300</v>
      </c>
      <c r="E52" s="164">
        <v>132</v>
      </c>
      <c r="F52" s="165">
        <f>E52*1.2</f>
        <v>158.4</v>
      </c>
    </row>
    <row r="53" spans="1:6" s="92" customFormat="1" ht="15" customHeight="1">
      <c r="A53" s="166">
        <v>42</v>
      </c>
      <c r="B53" s="88" t="s">
        <v>350</v>
      </c>
      <c r="C53" s="95"/>
      <c r="D53" s="167" t="s">
        <v>300</v>
      </c>
      <c r="E53" s="391">
        <v>139.69999999999999</v>
      </c>
      <c r="F53" s="146">
        <f>E53*1.2</f>
        <v>167.64</v>
      </c>
    </row>
    <row r="54" spans="1:6" s="92" customFormat="1" ht="15" customHeight="1">
      <c r="A54" s="168">
        <v>43</v>
      </c>
      <c r="B54" s="169" t="s">
        <v>351</v>
      </c>
      <c r="C54" s="170"/>
      <c r="D54" s="171" t="s">
        <v>300</v>
      </c>
      <c r="E54" s="409">
        <v>154.55000000000001</v>
      </c>
      <c r="F54" s="410">
        <f>E54*1.2</f>
        <v>185.46</v>
      </c>
    </row>
    <row r="55" spans="1:6" s="92" customFormat="1" ht="15" customHeight="1" thickBot="1">
      <c r="A55" s="411">
        <v>44</v>
      </c>
      <c r="B55" s="412" t="s">
        <v>352</v>
      </c>
      <c r="C55" s="413"/>
      <c r="D55" s="414" t="s">
        <v>9</v>
      </c>
      <c r="E55" s="415">
        <v>30</v>
      </c>
      <c r="F55" s="416">
        <f>E55*1.2</f>
        <v>36</v>
      </c>
    </row>
    <row r="56" spans="1:6" s="105" customFormat="1" ht="15" customHeight="1" thickBot="1">
      <c r="A56" s="286" t="s">
        <v>353</v>
      </c>
      <c r="B56" s="287"/>
      <c r="C56" s="287"/>
      <c r="D56" s="287"/>
      <c r="E56" s="287"/>
      <c r="F56" s="288"/>
    </row>
    <row r="57" spans="1:6" s="92" customFormat="1" ht="15" customHeight="1">
      <c r="A57" s="172">
        <v>45</v>
      </c>
      <c r="B57" s="156" t="s">
        <v>354</v>
      </c>
      <c r="C57" s="403"/>
      <c r="D57" s="403" t="s">
        <v>298</v>
      </c>
      <c r="E57" s="141">
        <v>2.8166666666666669</v>
      </c>
      <c r="F57" s="404">
        <f>E57*1.2</f>
        <v>3.3800000000000003</v>
      </c>
    </row>
    <row r="58" spans="1:6" s="87" customFormat="1" ht="15" customHeight="1">
      <c r="A58" s="173">
        <v>46</v>
      </c>
      <c r="B58" s="94" t="s">
        <v>355</v>
      </c>
      <c r="C58" s="417"/>
      <c r="D58" s="417" t="s">
        <v>298</v>
      </c>
      <c r="E58" s="137">
        <v>4.125</v>
      </c>
      <c r="F58" s="388">
        <f>E58*1.2</f>
        <v>4.95</v>
      </c>
    </row>
    <row r="59" spans="1:6" s="87" customFormat="1" ht="15" customHeight="1" thickBot="1">
      <c r="A59" s="168">
        <v>47</v>
      </c>
      <c r="B59" s="169" t="s">
        <v>356</v>
      </c>
      <c r="C59" s="418"/>
      <c r="D59" s="418" t="s">
        <v>298</v>
      </c>
      <c r="E59" s="141">
        <v>6.25</v>
      </c>
      <c r="F59" s="419">
        <f>E59*1.2</f>
        <v>7.5</v>
      </c>
    </row>
    <row r="60" spans="1:6" s="87" customFormat="1" ht="15" customHeight="1" thickBot="1">
      <c r="A60" s="286" t="s">
        <v>357</v>
      </c>
      <c r="B60" s="287"/>
      <c r="C60" s="287"/>
      <c r="D60" s="287"/>
      <c r="E60" s="287"/>
      <c r="F60" s="288"/>
    </row>
    <row r="61" spans="1:6" s="87" customFormat="1" ht="15" customHeight="1">
      <c r="A61" s="160">
        <v>48</v>
      </c>
      <c r="B61" s="161" t="s">
        <v>169</v>
      </c>
      <c r="C61" s="420"/>
      <c r="D61" s="420" t="s">
        <v>298</v>
      </c>
      <c r="E61" s="133">
        <v>14.8</v>
      </c>
      <c r="F61" s="387">
        <f>E61*1.2</f>
        <v>17.760000000000002</v>
      </c>
    </row>
    <row r="62" spans="1:6" s="92" customFormat="1" ht="15" customHeight="1">
      <c r="A62" s="166">
        <v>49</v>
      </c>
      <c r="B62" s="94" t="s">
        <v>170</v>
      </c>
      <c r="C62" s="417"/>
      <c r="D62" s="417" t="s">
        <v>298</v>
      </c>
      <c r="E62" s="142">
        <v>18.14</v>
      </c>
      <c r="F62" s="388">
        <f>E62*1.2</f>
        <v>21.768000000000001</v>
      </c>
    </row>
    <row r="63" spans="1:6" s="87" customFormat="1" ht="15" customHeight="1" thickBot="1">
      <c r="A63" s="174">
        <v>50</v>
      </c>
      <c r="B63" s="175" t="s">
        <v>171</v>
      </c>
      <c r="C63" s="421"/>
      <c r="D63" s="421" t="s">
        <v>298</v>
      </c>
      <c r="E63" s="176">
        <v>29.66</v>
      </c>
      <c r="F63" s="422">
        <f>E63*1.2</f>
        <v>35.591999999999999</v>
      </c>
    </row>
    <row r="64" spans="1:6" s="87" customFormat="1" ht="15" customHeight="1" thickBot="1">
      <c r="A64" s="423"/>
      <c r="B64" s="383"/>
      <c r="C64" s="424"/>
      <c r="D64" s="424"/>
      <c r="E64" s="424"/>
      <c r="F64" s="424"/>
    </row>
    <row r="65" spans="1:6" s="87" customFormat="1" ht="18.75" customHeight="1" thickBot="1">
      <c r="A65" s="425" t="s">
        <v>358</v>
      </c>
      <c r="B65" s="426"/>
      <c r="C65" s="426"/>
      <c r="D65" s="426"/>
      <c r="E65" s="426"/>
      <c r="F65" s="427"/>
    </row>
    <row r="66" spans="1:6" s="87" customFormat="1" ht="15" customHeight="1">
      <c r="A66" s="423"/>
      <c r="B66" s="428"/>
      <c r="C66" s="428"/>
      <c r="D66" s="428"/>
      <c r="E66" s="428"/>
      <c r="F66" s="428"/>
    </row>
    <row r="67" spans="1:6" s="87" customFormat="1" ht="29.25" customHeight="1">
      <c r="A67" s="429"/>
      <c r="B67" s="430" t="s">
        <v>359</v>
      </c>
      <c r="C67" s="430"/>
      <c r="D67" s="430"/>
      <c r="E67" s="430"/>
      <c r="F67" s="430"/>
    </row>
    <row r="68" spans="1:6" s="87" customFormat="1" ht="15" customHeight="1">
      <c r="A68" s="429"/>
      <c r="B68" s="431" t="s">
        <v>360</v>
      </c>
      <c r="C68" s="431"/>
      <c r="D68" s="431"/>
      <c r="E68" s="431"/>
      <c r="F68" s="431"/>
    </row>
    <row r="69" spans="1:6" s="87" customFormat="1" ht="15" customHeight="1">
      <c r="A69" s="429"/>
      <c r="B69" s="431" t="s">
        <v>361</v>
      </c>
      <c r="C69" s="431"/>
      <c r="D69" s="431"/>
      <c r="E69" s="431"/>
      <c r="F69" s="431"/>
    </row>
    <row r="70" spans="1:6" s="87" customFormat="1" ht="15" customHeight="1">
      <c r="A70" s="429"/>
      <c r="B70" s="432"/>
      <c r="C70" s="432"/>
      <c r="D70" s="432"/>
      <c r="E70" s="432"/>
      <c r="F70" s="432"/>
    </row>
    <row r="71" spans="1:6" s="87" customFormat="1" ht="15" customHeight="1">
      <c r="A71" s="429"/>
      <c r="B71" s="429"/>
      <c r="C71" s="433"/>
      <c r="D71" s="433"/>
      <c r="E71" s="433"/>
      <c r="F71" s="433"/>
    </row>
  </sheetData>
  <mergeCells count="14">
    <mergeCell ref="B69:F69"/>
    <mergeCell ref="B70:F70"/>
    <mergeCell ref="A51:F51"/>
    <mergeCell ref="A56:F56"/>
    <mergeCell ref="A60:F60"/>
    <mergeCell ref="A65:F65"/>
    <mergeCell ref="B67:F67"/>
    <mergeCell ref="B68:F68"/>
    <mergeCell ref="D3:F3"/>
    <mergeCell ref="A4:F4"/>
    <mergeCell ref="A5:B5"/>
    <mergeCell ref="D5:F5"/>
    <mergeCell ref="A45:F45"/>
    <mergeCell ref="A49:F49"/>
  </mergeCells>
  <hyperlinks>
    <hyperlink ref="A5" r:id="rId1" display="http://udms.by/"/>
  </hyperlinks>
  <printOptions horizontalCentered="1"/>
  <pageMargins left="0.55118110236220474" right="0.23622047244094491" top="0.47244094488188981" bottom="0.43307086614173229" header="0.39370078740157483" footer="0.35433070866141736"/>
  <pageSetup paperSize="9" scale="70" orientation="portrait" verticalDpi="1200" r:id="rId2"/>
  <headerFooter alignWithMargins="0"/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</sheetPr>
  <dimension ref="A2:Q15"/>
  <sheetViews>
    <sheetView topLeftCell="A7" workbookViewId="0">
      <selection activeCell="M27" sqref="M27"/>
    </sheetView>
  </sheetViews>
  <sheetFormatPr defaultRowHeight="12.75"/>
  <cols>
    <col min="1" max="1" width="9.140625" style="110"/>
    <col min="2" max="2" width="12.28515625" style="110" customWidth="1"/>
    <col min="3" max="5" width="6.7109375" style="110" customWidth="1"/>
    <col min="6" max="6" width="13.42578125" style="110" customWidth="1"/>
    <col min="7" max="7" width="5.5703125" style="110" customWidth="1"/>
    <col min="8" max="8" width="6.85546875" style="110" customWidth="1"/>
    <col min="9" max="9" width="11.28515625" style="110" customWidth="1"/>
    <col min="10" max="10" width="6.42578125" style="110" customWidth="1"/>
    <col min="11" max="11" width="20" style="110" customWidth="1"/>
    <col min="12" max="12" width="5.7109375" style="110" customWidth="1"/>
    <col min="13" max="13" width="11.28515625" style="110" customWidth="1"/>
    <col min="14" max="16384" width="9.140625" style="110"/>
  </cols>
  <sheetData>
    <row r="2" spans="1:17" ht="21.75" customHeight="1"/>
    <row r="3" spans="1:17" ht="20.25" customHeight="1"/>
    <row r="5" spans="1:17" ht="13.5">
      <c r="A5" s="110" t="s">
        <v>278</v>
      </c>
      <c r="B5" s="111" t="s">
        <v>279</v>
      </c>
      <c r="C5" s="111"/>
      <c r="D5" s="266" t="s">
        <v>280</v>
      </c>
      <c r="E5" s="266"/>
      <c r="F5" s="266"/>
      <c r="G5" s="266"/>
      <c r="H5" s="266"/>
      <c r="I5" s="266"/>
      <c r="J5" s="266"/>
      <c r="K5" s="266"/>
      <c r="L5" s="266"/>
      <c r="M5" s="266"/>
    </row>
    <row r="6" spans="1:17" ht="20.25" customHeight="1">
      <c r="B6" s="110" t="s">
        <v>281</v>
      </c>
      <c r="I6" s="267" t="s">
        <v>282</v>
      </c>
      <c r="J6" s="267"/>
      <c r="K6" s="267"/>
      <c r="L6" s="267"/>
    </row>
    <row r="7" spans="1:17" ht="12.75" customHeight="1">
      <c r="A7" s="112" t="s">
        <v>283</v>
      </c>
      <c r="B7" s="112"/>
      <c r="C7" s="112"/>
      <c r="D7" s="112"/>
      <c r="E7" s="268" t="s">
        <v>284</v>
      </c>
      <c r="F7" s="268"/>
      <c r="G7" s="268"/>
      <c r="H7" s="268"/>
      <c r="I7" s="268"/>
      <c r="J7" s="268"/>
      <c r="K7" s="268"/>
      <c r="L7" s="268"/>
      <c r="M7" s="268"/>
      <c r="N7" s="112"/>
      <c r="O7" s="112"/>
      <c r="P7" s="112"/>
      <c r="Q7" s="112"/>
    </row>
    <row r="8" spans="1:17" ht="22.5" customHeight="1">
      <c r="A8" s="112"/>
      <c r="B8" s="112"/>
      <c r="C8" s="112"/>
      <c r="D8" s="112"/>
      <c r="E8" s="268"/>
      <c r="F8" s="268"/>
      <c r="G8" s="268"/>
      <c r="H8" s="268"/>
      <c r="I8" s="268"/>
      <c r="J8" s="268"/>
      <c r="K8" s="268"/>
      <c r="L8" s="268"/>
      <c r="M8" s="268"/>
      <c r="N8" s="112"/>
      <c r="O8" s="112"/>
      <c r="P8" s="112"/>
      <c r="Q8" s="112"/>
    </row>
    <row r="9" spans="1:17" ht="24.75" customHeight="1">
      <c r="A9" s="113"/>
      <c r="B9" s="113"/>
      <c r="C9" s="113"/>
      <c r="D9" s="113"/>
      <c r="E9" s="268"/>
      <c r="F9" s="268"/>
      <c r="G9" s="268"/>
      <c r="H9" s="268"/>
      <c r="I9" s="268"/>
      <c r="J9" s="268"/>
      <c r="K9" s="268"/>
      <c r="L9" s="268"/>
      <c r="M9" s="268"/>
      <c r="N9" s="113"/>
      <c r="O9" s="113"/>
      <c r="P9" s="113"/>
      <c r="Q9" s="113"/>
    </row>
    <row r="10" spans="1:17" ht="18" customHeight="1" thickBot="1">
      <c r="A10" s="114"/>
      <c r="B10" s="114"/>
      <c r="C10" s="114"/>
      <c r="D10" s="114"/>
      <c r="E10" s="114"/>
      <c r="F10" s="114"/>
      <c r="G10" s="114"/>
      <c r="H10" s="114"/>
      <c r="I10" s="269" t="s">
        <v>116</v>
      </c>
      <c r="J10" s="269"/>
      <c r="K10" s="269"/>
      <c r="L10" s="269"/>
      <c r="M10" s="269"/>
      <c r="N10" s="114"/>
      <c r="O10" s="114"/>
    </row>
    <row r="11" spans="1:17">
      <c r="F11" s="115"/>
    </row>
    <row r="12" spans="1:17" ht="13.5" thickBot="1"/>
    <row r="13" spans="1:17" s="116" customFormat="1" ht="49.5" customHeight="1" thickBot="1">
      <c r="A13" s="270" t="s">
        <v>110</v>
      </c>
      <c r="B13" s="271"/>
      <c r="C13" s="271"/>
      <c r="D13" s="271"/>
      <c r="E13" s="272" t="s">
        <v>285</v>
      </c>
      <c r="F13" s="273"/>
      <c r="G13" s="274"/>
      <c r="H13" s="271" t="s">
        <v>286</v>
      </c>
      <c r="I13" s="271"/>
      <c r="J13" s="271"/>
      <c r="K13" s="271"/>
      <c r="L13" s="271"/>
      <c r="M13" s="275"/>
    </row>
    <row r="14" spans="1:17" s="117" customFormat="1" ht="68.25" customHeight="1" thickBot="1">
      <c r="A14" s="276" t="s">
        <v>287</v>
      </c>
      <c r="B14" s="277"/>
      <c r="C14" s="277"/>
      <c r="D14" s="277"/>
      <c r="E14" s="278" t="s">
        <v>288</v>
      </c>
      <c r="F14" s="279"/>
      <c r="G14" s="280"/>
      <c r="H14" s="281">
        <v>12.1</v>
      </c>
      <c r="I14" s="281"/>
      <c r="J14" s="281"/>
      <c r="K14" s="281"/>
      <c r="L14" s="281"/>
      <c r="M14" s="282"/>
    </row>
    <row r="15" spans="1:17" s="118" customFormat="1" ht="15"/>
  </sheetData>
  <mergeCells count="10">
    <mergeCell ref="A14:D14"/>
    <mergeCell ref="E14:G14"/>
    <mergeCell ref="H14:M14"/>
    <mergeCell ref="D5:M5"/>
    <mergeCell ref="I6:L6"/>
    <mergeCell ref="E7:M9"/>
    <mergeCell ref="I10:M10"/>
    <mergeCell ref="A13:D13"/>
    <mergeCell ref="E13:G13"/>
    <mergeCell ref="H13:M13"/>
  </mergeCells>
  <phoneticPr fontId="6" type="noConversion"/>
  <pageMargins left="0.75" right="0.75" top="1" bottom="1" header="0.5" footer="0.5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2</vt:i4>
      </vt:variant>
    </vt:vector>
  </HeadingPairs>
  <TitlesOfParts>
    <vt:vector size="10" baseType="lpstr">
      <vt:lpstr>Плитка на сером цементе</vt:lpstr>
      <vt:lpstr>Плитка на белом цементе</vt:lpstr>
      <vt:lpstr>Плитка Color Mix</vt:lpstr>
      <vt:lpstr>Борт</vt:lpstr>
      <vt:lpstr>Плита трамвайных путей</vt:lpstr>
      <vt:lpstr>ЖБИ</vt:lpstr>
      <vt:lpstr>ККС</vt:lpstr>
      <vt:lpstr>Асфальтогранулят</vt:lpstr>
      <vt:lpstr>ККС!ПроизвольныйТекст</vt:lpstr>
      <vt:lpstr>ККС!СрокДействия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2019-06-28T09:21:08Z</cp:lastPrinted>
  <dcterms:created xsi:type="dcterms:W3CDTF">2006-09-28T05:33:49Z</dcterms:created>
  <dcterms:modified xsi:type="dcterms:W3CDTF">2020-04-24T06:34:02Z</dcterms:modified>
</cp:coreProperties>
</file>